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ta\Downloads\"/>
    </mc:Choice>
  </mc:AlternateContent>
  <xr:revisionPtr revIDLastSave="0" documentId="13_ncr:1_{34AD0023-3426-48E3-BF65-6A50B39200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rm_1_2020" sheetId="1" r:id="rId1"/>
    <sheet name="1. laktace" sheetId="2" r:id="rId2"/>
    <sheet name="2. laktace" sheetId="3" r:id="rId3"/>
    <sheet name="3. laktace" sheetId="4" r:id="rId4"/>
    <sheet name="4. laktace" sheetId="5" r:id="rId5"/>
    <sheet name="kontingenční tabulka" sheetId="6" r:id="rId6"/>
  </sheets>
  <definedNames>
    <definedName name="_xlnm._FilterDatabase" localSheetId="0" hidden="1">lrm_1_2020!$A$1:$X$485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G14" i="6"/>
  <c r="G15" i="6"/>
  <c r="G16" i="6"/>
  <c r="G12" i="6"/>
  <c r="Q122" i="5"/>
  <c r="R122" i="5"/>
  <c r="S122" i="5"/>
  <c r="Q123" i="5"/>
  <c r="R123" i="5"/>
  <c r="S123" i="5"/>
  <c r="Q124" i="5"/>
  <c r="R124" i="5"/>
  <c r="S124" i="5"/>
  <c r="Q125" i="5"/>
  <c r="Q126" i="5" s="1"/>
  <c r="R125" i="5"/>
  <c r="R126" i="5" s="1"/>
  <c r="S125" i="5"/>
  <c r="S126" i="5" s="1"/>
  <c r="P126" i="5"/>
  <c r="P125" i="5"/>
  <c r="P124" i="5"/>
  <c r="P123" i="5"/>
  <c r="P122" i="5"/>
  <c r="Q71" i="4"/>
  <c r="R71" i="4"/>
  <c r="R75" i="4" s="1"/>
  <c r="S71" i="4"/>
  <c r="Q72" i="4"/>
  <c r="R72" i="4"/>
  <c r="S72" i="4"/>
  <c r="Q73" i="4"/>
  <c r="R73" i="4"/>
  <c r="S73" i="4"/>
  <c r="Q74" i="4"/>
  <c r="Q75" i="4" s="1"/>
  <c r="R74" i="4"/>
  <c r="S74" i="4"/>
  <c r="S75" i="4" s="1"/>
  <c r="P75" i="4"/>
  <c r="P74" i="4"/>
  <c r="P73" i="4"/>
  <c r="P72" i="4"/>
  <c r="P71" i="4"/>
  <c r="Q114" i="3"/>
  <c r="R114" i="3"/>
  <c r="R118" i="3" s="1"/>
  <c r="S114" i="3"/>
  <c r="Q115" i="3"/>
  <c r="R115" i="3"/>
  <c r="S115" i="3"/>
  <c r="Q116" i="3"/>
  <c r="R116" i="3"/>
  <c r="S116" i="3"/>
  <c r="Q117" i="3"/>
  <c r="Q118" i="3" s="1"/>
  <c r="R117" i="3"/>
  <c r="S117" i="3"/>
  <c r="S118" i="3" s="1"/>
  <c r="P118" i="3"/>
  <c r="P117" i="3"/>
  <c r="P116" i="3"/>
  <c r="P115" i="3"/>
  <c r="P114" i="3"/>
  <c r="Q194" i="2"/>
  <c r="Q198" i="2" s="1"/>
  <c r="R194" i="2"/>
  <c r="S194" i="2"/>
  <c r="Q195" i="2"/>
  <c r="R195" i="2"/>
  <c r="S195" i="2"/>
  <c r="Q196" i="2"/>
  <c r="R196" i="2"/>
  <c r="S196" i="2"/>
  <c r="Q197" i="2"/>
  <c r="R197" i="2"/>
  <c r="R198" i="2" s="1"/>
  <c r="S197" i="2"/>
  <c r="S198" i="2" s="1"/>
  <c r="P198" i="2"/>
  <c r="P197" i="2"/>
  <c r="P196" i="2"/>
  <c r="P195" i="2"/>
  <c r="P194" i="2"/>
  <c r="Q488" i="1"/>
  <c r="R488" i="1"/>
  <c r="S488" i="1"/>
  <c r="Q489" i="1"/>
  <c r="R489" i="1"/>
  <c r="S489" i="1"/>
  <c r="Q490" i="1"/>
  <c r="R490" i="1"/>
  <c r="S490" i="1"/>
  <c r="Q491" i="1"/>
  <c r="Q492" i="1" s="1"/>
  <c r="R491" i="1"/>
  <c r="S491" i="1"/>
  <c r="S492" i="1" s="1"/>
  <c r="P491" i="1"/>
  <c r="P490" i="1"/>
  <c r="P489" i="1"/>
  <c r="P488" i="1"/>
  <c r="G6" i="6"/>
  <c r="G5" i="6"/>
  <c r="G7" i="6"/>
  <c r="G8" i="6"/>
  <c r="G4" i="6"/>
  <c r="P492" i="1" l="1"/>
  <c r="R492" i="1"/>
</calcChain>
</file>

<file path=xl/sharedStrings.xml><?xml version="1.0" encoding="utf-8"?>
<sst xmlns="http://schemas.openxmlformats.org/spreadsheetml/2006/main" count="9871" uniqueCount="676">
  <si>
    <t>Název chovatele</t>
  </si>
  <si>
    <t>Číslo chovatele</t>
  </si>
  <si>
    <t>Stádo</t>
  </si>
  <si>
    <t>Číslo stáda</t>
  </si>
  <si>
    <t>Dojnice</t>
  </si>
  <si>
    <t>Datum kontroly</t>
  </si>
  <si>
    <t>Otec - státní registr</t>
  </si>
  <si>
    <t>Oddíl PK</t>
  </si>
  <si>
    <t>Plemeno</t>
  </si>
  <si>
    <t>Stupeň KU</t>
  </si>
  <si>
    <t>Datum posl. otel.</t>
  </si>
  <si>
    <t>Pořadí aktuální laktace</t>
  </si>
  <si>
    <t>Laktační den</t>
  </si>
  <si>
    <t>Dojivost (kg)</t>
  </si>
  <si>
    <t>Tuk (%)</t>
  </si>
  <si>
    <t>Bílkovina (%)</t>
  </si>
  <si>
    <t>Laktóza (%)</t>
  </si>
  <si>
    <t>SB (tis./ml)</t>
  </si>
  <si>
    <t>Močovina (mg/100 ml)</t>
  </si>
  <si>
    <t>N látky</t>
  </si>
  <si>
    <t>Energie</t>
  </si>
  <si>
    <t>Chyba</t>
  </si>
  <si>
    <t>Mendelova univerzita</t>
  </si>
  <si>
    <t>ŠZP Žabčice - VKK</t>
  </si>
  <si>
    <t>CZ000282842962</t>
  </si>
  <si>
    <t>NEO-402</t>
  </si>
  <si>
    <t>HA</t>
  </si>
  <si>
    <t>H100</t>
  </si>
  <si>
    <t>OK</t>
  </si>
  <si>
    <t>+++</t>
  </si>
  <si>
    <t>CZ000251473962</t>
  </si>
  <si>
    <t>NEO-454</t>
  </si>
  <si>
    <t>+</t>
  </si>
  <si>
    <t>CZ000259474962</t>
  </si>
  <si>
    <t>NEO-553</t>
  </si>
  <si>
    <t>CZ000259379962</t>
  </si>
  <si>
    <t>NEA-909</t>
  </si>
  <si>
    <t>CZ000251406962</t>
  </si>
  <si>
    <t>NEO-392</t>
  </si>
  <si>
    <t>CZ000282858962</t>
  </si>
  <si>
    <t>NXB-223</t>
  </si>
  <si>
    <t>++</t>
  </si>
  <si>
    <t>CZ000259335962</t>
  </si>
  <si>
    <t>CZ000223034962</t>
  </si>
  <si>
    <t>NEO-027</t>
  </si>
  <si>
    <t>CZ000259434962</t>
  </si>
  <si>
    <t>NEO-501</t>
  </si>
  <si>
    <t>CZ000282864962</t>
  </si>
  <si>
    <t>CZ000223091962</t>
  </si>
  <si>
    <t>RED-446</t>
  </si>
  <si>
    <t>CZ000282837962</t>
  </si>
  <si>
    <t>CZ000282831962</t>
  </si>
  <si>
    <t>CZ000259373962</t>
  </si>
  <si>
    <t>NXA-964</t>
  </si>
  <si>
    <t>CZ000259454962</t>
  </si>
  <si>
    <t>NEO-538</t>
  </si>
  <si>
    <t>---</t>
  </si>
  <si>
    <t>CZ000231484962</t>
  </si>
  <si>
    <t>NEO-328</t>
  </si>
  <si>
    <t>-</t>
  </si>
  <si>
    <t>CZ000282854962</t>
  </si>
  <si>
    <t>NEO-120</t>
  </si>
  <si>
    <t>CZ000223168962</t>
  </si>
  <si>
    <t>NEO-271</t>
  </si>
  <si>
    <t>CZ000282859962</t>
  </si>
  <si>
    <t>NXB-317</t>
  </si>
  <si>
    <t>CZ000282867962</t>
  </si>
  <si>
    <t>CZ000282856962</t>
  </si>
  <si>
    <t>NEO-412</t>
  </si>
  <si>
    <t>--</t>
  </si>
  <si>
    <t>CZ000259421962</t>
  </si>
  <si>
    <t>CZ000210706962</t>
  </si>
  <si>
    <t>NEA-987</t>
  </si>
  <si>
    <t>CZ000201605962</t>
  </si>
  <si>
    <t>NEA-371</t>
  </si>
  <si>
    <t>CZ000259363962</t>
  </si>
  <si>
    <t>NEA-642</t>
  </si>
  <si>
    <t>CZ000282835962</t>
  </si>
  <si>
    <t>CZ000259415962</t>
  </si>
  <si>
    <t>CZ000259404962</t>
  </si>
  <si>
    <t>CZ000210677962</t>
  </si>
  <si>
    <t>CZ000282810962</t>
  </si>
  <si>
    <t>NXB-354</t>
  </si>
  <si>
    <t>CZ000259463962</t>
  </si>
  <si>
    <t>NEO-537</t>
  </si>
  <si>
    <t>CZ000163538962</t>
  </si>
  <si>
    <t>NXA-522</t>
  </si>
  <si>
    <t>CZ000259406962</t>
  </si>
  <si>
    <t>CZ000223044962</t>
  </si>
  <si>
    <t>NEA-324</t>
  </si>
  <si>
    <t>CZ000237891962</t>
  </si>
  <si>
    <t>NEO-341</t>
  </si>
  <si>
    <t>CZ000246348962</t>
  </si>
  <si>
    <t>NEO-403</t>
  </si>
  <si>
    <t>CZ000282850962</t>
  </si>
  <si>
    <t>CZ000282824962</t>
  </si>
  <si>
    <t>CZ000237883962</t>
  </si>
  <si>
    <t>NXB-095</t>
  </si>
  <si>
    <t>CZ000259430962</t>
  </si>
  <si>
    <t>CZ000223058962</t>
  </si>
  <si>
    <t>NXB-011</t>
  </si>
  <si>
    <t>CZ000282845962</t>
  </si>
  <si>
    <t>CZ000282815962</t>
  </si>
  <si>
    <t>NXB-273</t>
  </si>
  <si>
    <t>CZ000259414962</t>
  </si>
  <si>
    <t>CZ000231519962</t>
  </si>
  <si>
    <t>NEO-338</t>
  </si>
  <si>
    <t>CZ000201653962</t>
  </si>
  <si>
    <t>CZ000175229962</t>
  </si>
  <si>
    <t>NEA-090</t>
  </si>
  <si>
    <t>CZ000282823962</t>
  </si>
  <si>
    <t>NEO-603</t>
  </si>
  <si>
    <t>CZ000237984962</t>
  </si>
  <si>
    <t>NEO-331</t>
  </si>
  <si>
    <t>CZ000197005962</t>
  </si>
  <si>
    <t>NXA-457</t>
  </si>
  <si>
    <t>CZ000223190962</t>
  </si>
  <si>
    <t>NXA-331</t>
  </si>
  <si>
    <t>CZ000210743962</t>
  </si>
  <si>
    <t>CZ000246276962</t>
  </si>
  <si>
    <t>CZ000251456962</t>
  </si>
  <si>
    <t>NEO-471</t>
  </si>
  <si>
    <t>CZ000259361962</t>
  </si>
  <si>
    <t>NEO-520</t>
  </si>
  <si>
    <t>CZ000231590962</t>
  </si>
  <si>
    <t>NEA-922</t>
  </si>
  <si>
    <t>CZ000246330962</t>
  </si>
  <si>
    <t>NEA-865</t>
  </si>
  <si>
    <t>CZ000282834962</t>
  </si>
  <si>
    <t>CZ000282819962</t>
  </si>
  <si>
    <t>CZ000259349962</t>
  </si>
  <si>
    <t>CZ000282829962</t>
  </si>
  <si>
    <t>CZ000259381962</t>
  </si>
  <si>
    <t>CZ000259372962</t>
  </si>
  <si>
    <t>CZ000259377962</t>
  </si>
  <si>
    <t>CZ000259408962</t>
  </si>
  <si>
    <t>NXB-168</t>
  </si>
  <si>
    <t>CZ000196954962</t>
  </si>
  <si>
    <t>NXA-729</t>
  </si>
  <si>
    <t>CZ000214894962</t>
  </si>
  <si>
    <t>CZ000246213962</t>
  </si>
  <si>
    <t>CZ000259394962</t>
  </si>
  <si>
    <t>CZ000237922962</t>
  </si>
  <si>
    <t>NEO-386</t>
  </si>
  <si>
    <t>CZ000231552962</t>
  </si>
  <si>
    <t>NXB-073</t>
  </si>
  <si>
    <t>CZ000223196962</t>
  </si>
  <si>
    <t>CZ000246240962</t>
  </si>
  <si>
    <t>NEO-266</t>
  </si>
  <si>
    <t>CZ000237973962</t>
  </si>
  <si>
    <t>CZ000223126962</t>
  </si>
  <si>
    <t>CZ000246302962</t>
  </si>
  <si>
    <t>CZ000246266962</t>
  </si>
  <si>
    <t>CZ000282832962</t>
  </si>
  <si>
    <t>CZ000246182962</t>
  </si>
  <si>
    <t>NEO-405</t>
  </si>
  <si>
    <t>CZ000237879962</t>
  </si>
  <si>
    <t>CZ000246298962</t>
  </si>
  <si>
    <t>NXB-016</t>
  </si>
  <si>
    <t>CZ000237873962</t>
  </si>
  <si>
    <t>CZ000282826962</t>
  </si>
  <si>
    <t>CZ000282838962</t>
  </si>
  <si>
    <t>CZ000251427962</t>
  </si>
  <si>
    <t>CZ000210662962</t>
  </si>
  <si>
    <t>CZ000282807962</t>
  </si>
  <si>
    <t>RED-682</t>
  </si>
  <si>
    <t>CZ000259448962</t>
  </si>
  <si>
    <t>CZ000282816962</t>
  </si>
  <si>
    <t>CZ000214826962</t>
  </si>
  <si>
    <t>NEA-871</t>
  </si>
  <si>
    <t>CZ000231608962</t>
  </si>
  <si>
    <t>CZ000251471962</t>
  </si>
  <si>
    <t>CZ000246286962</t>
  </si>
  <si>
    <t>CZ000231515962</t>
  </si>
  <si>
    <t>CZ000246256962</t>
  </si>
  <si>
    <t>CZ000223107962</t>
  </si>
  <si>
    <t>CZ000259437962</t>
  </si>
  <si>
    <t>CZ000237948962</t>
  </si>
  <si>
    <t>NEO-308</t>
  </si>
  <si>
    <t>CZ000231474962</t>
  </si>
  <si>
    <t>NEO-263</t>
  </si>
  <si>
    <t>CZ000223053962</t>
  </si>
  <si>
    <t>NEO-199</t>
  </si>
  <si>
    <t>CZ000201610962</t>
  </si>
  <si>
    <t>NXA-458</t>
  </si>
  <si>
    <t>CZ000271162962</t>
  </si>
  <si>
    <t>NEO-262</t>
  </si>
  <si>
    <t>CZ000259350962</t>
  </si>
  <si>
    <t>CZ000259457962</t>
  </si>
  <si>
    <t>NEO-550</t>
  </si>
  <si>
    <t>CZ000246201962</t>
  </si>
  <si>
    <t>NXB-096</t>
  </si>
  <si>
    <t>CZ000259426962</t>
  </si>
  <si>
    <t>CZ000246259962</t>
  </si>
  <si>
    <t>CZ000271107962</t>
  </si>
  <si>
    <t>NXB-298</t>
  </si>
  <si>
    <t>CZ000282833962</t>
  </si>
  <si>
    <t>CZ000271122962</t>
  </si>
  <si>
    <t>CZ000259438962</t>
  </si>
  <si>
    <t>CZ000271171962</t>
  </si>
  <si>
    <t>NEO-470</t>
  </si>
  <si>
    <t>CZ000231520962</t>
  </si>
  <si>
    <t>CZ000259313962</t>
  </si>
  <si>
    <t>CZ000282812962</t>
  </si>
  <si>
    <t>CZ000271175962</t>
  </si>
  <si>
    <t>NEO-604</t>
  </si>
  <si>
    <t>CZ000282814962</t>
  </si>
  <si>
    <t>CZ000251449962</t>
  </si>
  <si>
    <t>CZ000282808962</t>
  </si>
  <si>
    <t>CZ000259369962</t>
  </si>
  <si>
    <t>CZ000246254962</t>
  </si>
  <si>
    <t>CZ000214869962</t>
  </si>
  <si>
    <t>CZ000223131962</t>
  </si>
  <si>
    <t>CZ000282818962</t>
  </si>
  <si>
    <t>CZ000231482962</t>
  </si>
  <si>
    <t>CZ000271160962</t>
  </si>
  <si>
    <t>NEO-438</t>
  </si>
  <si>
    <t>CZ000259449962</t>
  </si>
  <si>
    <t>CZ000237872962</t>
  </si>
  <si>
    <t>CZ000196983962</t>
  </si>
  <si>
    <t>NEA-837</t>
  </si>
  <si>
    <t>CZ000246217962</t>
  </si>
  <si>
    <t>NXB-116</t>
  </si>
  <si>
    <t>CZ000223128962</t>
  </si>
  <si>
    <t>CZ000271176962</t>
  </si>
  <si>
    <t>NXB-274</t>
  </si>
  <si>
    <t>CZ000282802962</t>
  </si>
  <si>
    <t>CZ000223009962</t>
  </si>
  <si>
    <t>NEO-127</t>
  </si>
  <si>
    <t>CZ000231530962</t>
  </si>
  <si>
    <t>CZ000237968962</t>
  </si>
  <si>
    <t>CZ000271177962</t>
  </si>
  <si>
    <t>CZ000237992962</t>
  </si>
  <si>
    <t>CZ000271133962</t>
  </si>
  <si>
    <t>CZ000282806962</t>
  </si>
  <si>
    <t>NEO-587</t>
  </si>
  <si>
    <t>CZ000231570962</t>
  </si>
  <si>
    <t>CZ000197046962</t>
  </si>
  <si>
    <t>NEA-699</t>
  </si>
  <si>
    <t>CZ000259370962</t>
  </si>
  <si>
    <t>CZ000271180962</t>
  </si>
  <si>
    <t>CZ000246191962</t>
  </si>
  <si>
    <t>NEO-001</t>
  </si>
  <si>
    <t>CZ000223060962</t>
  </si>
  <si>
    <t>NEO-044</t>
  </si>
  <si>
    <t>CZ000246308962</t>
  </si>
  <si>
    <t>CZ000271112962</t>
  </si>
  <si>
    <t>NXB-172</t>
  </si>
  <si>
    <t>CZ000223164962</t>
  </si>
  <si>
    <t>NEO-056</t>
  </si>
  <si>
    <t>CZ000246281962</t>
  </si>
  <si>
    <t>CZ000231546962</t>
  </si>
  <si>
    <t>CZ000259402962</t>
  </si>
  <si>
    <t>CZ000223015962</t>
  </si>
  <si>
    <t>CZ000246304962</t>
  </si>
  <si>
    <t>CZ000210750962</t>
  </si>
  <si>
    <t>CZ000259342962</t>
  </si>
  <si>
    <t>NXB-183</t>
  </si>
  <si>
    <t>CZ000201659962</t>
  </si>
  <si>
    <t>CZ000271159962</t>
  </si>
  <si>
    <t>CZ000210767962</t>
  </si>
  <si>
    <t>CZ000231491962</t>
  </si>
  <si>
    <t>CZ000214895962</t>
  </si>
  <si>
    <t>CZ000271061962</t>
  </si>
  <si>
    <t>CZ000271157962</t>
  </si>
  <si>
    <t>CZ000271099962</t>
  </si>
  <si>
    <t>NEO-602</t>
  </si>
  <si>
    <t>CZ000271131962</t>
  </si>
  <si>
    <t>CZ000282801962</t>
  </si>
  <si>
    <t>CZ000259311962</t>
  </si>
  <si>
    <t>CZ000210716962</t>
  </si>
  <si>
    <t>NEA-637</t>
  </si>
  <si>
    <t>CZ000210669962</t>
  </si>
  <si>
    <t>CZ000251401962</t>
  </si>
  <si>
    <t>CZ000271156962</t>
  </si>
  <si>
    <t>CZ000237866962</t>
  </si>
  <si>
    <t>CZ000251432962</t>
  </si>
  <si>
    <t>CZ000251433962</t>
  </si>
  <si>
    <t>CZ000259339962</t>
  </si>
  <si>
    <t>CZ000282827962</t>
  </si>
  <si>
    <t>CZ000223167962</t>
  </si>
  <si>
    <t>CZ000259318962</t>
  </si>
  <si>
    <t>CZ000163498962</t>
  </si>
  <si>
    <t>NGA-568</t>
  </si>
  <si>
    <t>CZ000271165962</t>
  </si>
  <si>
    <t>CZ000271168962</t>
  </si>
  <si>
    <t>CZ000259315962</t>
  </si>
  <si>
    <t>CZ000271161962</t>
  </si>
  <si>
    <t>CZ000237966962</t>
  </si>
  <si>
    <t>CZ000246310962</t>
  </si>
  <si>
    <t>CZ000271155962</t>
  </si>
  <si>
    <t>CZ000251442962</t>
  </si>
  <si>
    <t>CZ000237928962</t>
  </si>
  <si>
    <t>CZ000210766962</t>
  </si>
  <si>
    <t>CZ000271108962</t>
  </si>
  <si>
    <t>CZ000251396962</t>
  </si>
  <si>
    <t>CZ000210671962</t>
  </si>
  <si>
    <t>NEA-594</t>
  </si>
  <si>
    <t>CZ000237854962</t>
  </si>
  <si>
    <t>CZ000271148962</t>
  </si>
  <si>
    <t>CZ000237932962</t>
  </si>
  <si>
    <t>CZ000271149962</t>
  </si>
  <si>
    <t>CZ000223045962</t>
  </si>
  <si>
    <t>CZ000271105962</t>
  </si>
  <si>
    <t>NEO-607</t>
  </si>
  <si>
    <t>CZ000259352962</t>
  </si>
  <si>
    <t>NEO-085</t>
  </si>
  <si>
    <t>CZ000201680962</t>
  </si>
  <si>
    <t>NEA-149</t>
  </si>
  <si>
    <t>CZ000223153962</t>
  </si>
  <si>
    <t>CZ000271147962</t>
  </si>
  <si>
    <t>CZ000259320962</t>
  </si>
  <si>
    <t>CZ000246338962</t>
  </si>
  <si>
    <t>NEO-201</t>
  </si>
  <si>
    <t>CZ000223026962</t>
  </si>
  <si>
    <t>CZ000271139962</t>
  </si>
  <si>
    <t>CZ000251447962</t>
  </si>
  <si>
    <t>CZ000271172962</t>
  </si>
  <si>
    <t>CZ000246184962</t>
  </si>
  <si>
    <t>CZ000237917962</t>
  </si>
  <si>
    <t>CZ000271092962</t>
  </si>
  <si>
    <t>CZ000259317962</t>
  </si>
  <si>
    <t>CZ000246219962</t>
  </si>
  <si>
    <t>CZ000251458962</t>
  </si>
  <si>
    <t>NEA-866</t>
  </si>
  <si>
    <t>CZ000210651962</t>
  </si>
  <si>
    <t>NEA-847</t>
  </si>
  <si>
    <t>CZ000251395962</t>
  </si>
  <si>
    <t>CZ000223182962</t>
  </si>
  <si>
    <t>CZ000259310962</t>
  </si>
  <si>
    <t>CZ000271110962</t>
  </si>
  <si>
    <t>CZ000271136962</t>
  </si>
  <si>
    <t>CZ000223028962</t>
  </si>
  <si>
    <t>CZ000259495962</t>
  </si>
  <si>
    <t>CZ000271144962</t>
  </si>
  <si>
    <t>CZ000271038962</t>
  </si>
  <si>
    <t>CZ000201632962</t>
  </si>
  <si>
    <t>NXA-891</t>
  </si>
  <si>
    <t>CZ000251459962</t>
  </si>
  <si>
    <t>CZ000251470962</t>
  </si>
  <si>
    <t>CZ000271123962</t>
  </si>
  <si>
    <t>CZ000237852962</t>
  </si>
  <si>
    <t>CZ000251484962</t>
  </si>
  <si>
    <t>NXB-228</t>
  </si>
  <si>
    <t>CZ000251487962</t>
  </si>
  <si>
    <t>CZ000271126962</t>
  </si>
  <si>
    <t>CZ000246208962</t>
  </si>
  <si>
    <t>CZ000223069962</t>
  </si>
  <si>
    <t>NEA-361</t>
  </si>
  <si>
    <t>CZ000259336962</t>
  </si>
  <si>
    <t>CZ000271120962</t>
  </si>
  <si>
    <t>CZ000271127962</t>
  </si>
  <si>
    <t>CZ000271132962</t>
  </si>
  <si>
    <t>CZ000210728962</t>
  </si>
  <si>
    <t>CZ000223198962</t>
  </si>
  <si>
    <t>CZ000223195962</t>
  </si>
  <si>
    <t>CZ000259378962</t>
  </si>
  <si>
    <t>CZ000271129962</t>
  </si>
  <si>
    <t>CZ000271153962</t>
  </si>
  <si>
    <t>CZ000271125962</t>
  </si>
  <si>
    <t>CZ000271072962</t>
  </si>
  <si>
    <t>CZ000182977962</t>
  </si>
  <si>
    <t>NEA-910</t>
  </si>
  <si>
    <t>CZ000259346962</t>
  </si>
  <si>
    <t>CZ000223176962</t>
  </si>
  <si>
    <t>CZ000214849962</t>
  </si>
  <si>
    <t>NEA-188</t>
  </si>
  <si>
    <t>CZ000271028962</t>
  </si>
  <si>
    <t>CZ000237895962</t>
  </si>
  <si>
    <t>NXA-912</t>
  </si>
  <si>
    <t>CZ000271164962</t>
  </si>
  <si>
    <t>CZ000223156962</t>
  </si>
  <si>
    <t>CZ000237924962</t>
  </si>
  <si>
    <t>CZ000223144962</t>
  </si>
  <si>
    <t>CZ000271150962</t>
  </si>
  <si>
    <t>CZ000251476962</t>
  </si>
  <si>
    <t>CZ000214842962</t>
  </si>
  <si>
    <t>CZ000246211962</t>
  </si>
  <si>
    <t>NXA-976</t>
  </si>
  <si>
    <t>CZ000201725962</t>
  </si>
  <si>
    <t>CZ000223199962</t>
  </si>
  <si>
    <t>CZ000271113962</t>
  </si>
  <si>
    <t>CZ000237904962</t>
  </si>
  <si>
    <t>NXA-956</t>
  </si>
  <si>
    <t>CZ000231496962</t>
  </si>
  <si>
    <t>CZ000251444962</t>
  </si>
  <si>
    <t>CZ000237953962</t>
  </si>
  <si>
    <t>CZ000271137962</t>
  </si>
  <si>
    <t>CZ000237958962</t>
  </si>
  <si>
    <t>NXB-150</t>
  </si>
  <si>
    <t>CZ000271141962</t>
  </si>
  <si>
    <t>CZ000271118962</t>
  </si>
  <si>
    <t>CZ000271109962</t>
  </si>
  <si>
    <t>CZ000271117962</t>
  </si>
  <si>
    <t>CZ000271142962</t>
  </si>
  <si>
    <t>CZ000223155962</t>
  </si>
  <si>
    <t>CZ000271067962</t>
  </si>
  <si>
    <t>CZ000271134962</t>
  </si>
  <si>
    <t>CZ000246215962</t>
  </si>
  <si>
    <t>CZ000259334962</t>
  </si>
  <si>
    <t>CZ000259351962</t>
  </si>
  <si>
    <t>CZ000271116962</t>
  </si>
  <si>
    <t>CZ000271140962</t>
  </si>
  <si>
    <t>CZ000246228962</t>
  </si>
  <si>
    <t>CZ000259324962</t>
  </si>
  <si>
    <t>CZ000259333962</t>
  </si>
  <si>
    <t>CZ000223130962</t>
  </si>
  <si>
    <t>CZ000271124962</t>
  </si>
  <si>
    <t>CZ000271014962</t>
  </si>
  <si>
    <t>CZ000271106962</t>
  </si>
  <si>
    <t>CZ000271101962</t>
  </si>
  <si>
    <t>CZ000259344962</t>
  </si>
  <si>
    <t>CZ000271100962</t>
  </si>
  <si>
    <t>CZ000271143962</t>
  </si>
  <si>
    <t>CZ000223113962</t>
  </si>
  <si>
    <t>CZ000251425962</t>
  </si>
  <si>
    <t>CZ000251472962</t>
  </si>
  <si>
    <t>NXB-192</t>
  </si>
  <si>
    <t>CZ000175178962</t>
  </si>
  <si>
    <t>NEA-776</t>
  </si>
  <si>
    <t>CZ000271093962</t>
  </si>
  <si>
    <t>CZ000271044962</t>
  </si>
  <si>
    <t>NXB-266</t>
  </si>
  <si>
    <t>CZ000251431962</t>
  </si>
  <si>
    <t>CZ000271095962</t>
  </si>
  <si>
    <t>CZ000271096962</t>
  </si>
  <si>
    <t>CZ000271104962</t>
  </si>
  <si>
    <t>CZ000271060962</t>
  </si>
  <si>
    <t>NEO-427</t>
  </si>
  <si>
    <t>CZ000237898962</t>
  </si>
  <si>
    <t>CZ000271045962</t>
  </si>
  <si>
    <t>CZ000270994962</t>
  </si>
  <si>
    <t>NXA-841</t>
  </si>
  <si>
    <t>CZ000271063962</t>
  </si>
  <si>
    <t>NEO-554</t>
  </si>
  <si>
    <t>CZ000271036962</t>
  </si>
  <si>
    <t>CZ000251469962</t>
  </si>
  <si>
    <t>CZ000259314962</t>
  </si>
  <si>
    <t>CZ000271091962</t>
  </si>
  <si>
    <t>CZ000271015962</t>
  </si>
  <si>
    <t>CZ000259488962</t>
  </si>
  <si>
    <t>CZ000271087962</t>
  </si>
  <si>
    <t>CZ000271075962</t>
  </si>
  <si>
    <t>CZ000163552962</t>
  </si>
  <si>
    <t>NEA-058</t>
  </si>
  <si>
    <t>CZ000271079962</t>
  </si>
  <si>
    <t>CZ000271052962</t>
  </si>
  <si>
    <t>NEO-586</t>
  </si>
  <si>
    <t>CZ000271018962</t>
  </si>
  <si>
    <t>CZ000246329962</t>
  </si>
  <si>
    <t>NEA-870</t>
  </si>
  <si>
    <t>CZ000214844962</t>
  </si>
  <si>
    <t>NXA-982</t>
  </si>
  <si>
    <t>CZ000271039962</t>
  </si>
  <si>
    <t>CZ000271071962</t>
  </si>
  <si>
    <t>CZ000271084962</t>
  </si>
  <si>
    <t>CZ000271047962</t>
  </si>
  <si>
    <t>CZ000271070962</t>
  </si>
  <si>
    <t>NEO-165</t>
  </si>
  <si>
    <t>CZ000271086962</t>
  </si>
  <si>
    <t>CZ000223092962</t>
  </si>
  <si>
    <t>CZ000271080962</t>
  </si>
  <si>
    <t>CZ000271055962</t>
  </si>
  <si>
    <t>CZ000201615962</t>
  </si>
  <si>
    <t>CZ000271074962</t>
  </si>
  <si>
    <t>NXB-260</t>
  </si>
  <si>
    <t>CZ000246209962</t>
  </si>
  <si>
    <t>CZ000223061962</t>
  </si>
  <si>
    <t>CZ000271057962</t>
  </si>
  <si>
    <t>CZ000271033962</t>
  </si>
  <si>
    <t>CZ000271053962</t>
  </si>
  <si>
    <t>CZ000271029962</t>
  </si>
  <si>
    <t>CZ000237858962</t>
  </si>
  <si>
    <t>CZ000271054962</t>
  </si>
  <si>
    <t>CZ000271051962</t>
  </si>
  <si>
    <t>CZ000271049962</t>
  </si>
  <si>
    <t>CZ000270993962</t>
  </si>
  <si>
    <t>CZ000182875962</t>
  </si>
  <si>
    <t>NEB-921</t>
  </si>
  <si>
    <t>CZ000214926962</t>
  </si>
  <si>
    <t>CZ000223192962</t>
  </si>
  <si>
    <t>NEO-258</t>
  </si>
  <si>
    <t>CZ000271077962</t>
  </si>
  <si>
    <t>CZ000251477962</t>
  </si>
  <si>
    <t>NEO-483</t>
  </si>
  <si>
    <t>CZ000246333962</t>
  </si>
  <si>
    <t>CZ000259477962</t>
  </si>
  <si>
    <t>CZ000271073962</t>
  </si>
  <si>
    <t>CZ000271069962</t>
  </si>
  <si>
    <t>CZ000271034962</t>
  </si>
  <si>
    <t>CZ000210763962</t>
  </si>
  <si>
    <t>CZ000214880962</t>
  </si>
  <si>
    <t>CZ000271040962</t>
  </si>
  <si>
    <t>CZ000246351962</t>
  </si>
  <si>
    <t>CZ000246370962</t>
  </si>
  <si>
    <t>CZ000271041962</t>
  </si>
  <si>
    <t>CZ000271030962</t>
  </si>
  <si>
    <t>CZ000271007962</t>
  </si>
  <si>
    <t>CZ000237868962</t>
  </si>
  <si>
    <t>CZ000223178962</t>
  </si>
  <si>
    <t>CZ000196985962</t>
  </si>
  <si>
    <t>CZ000246268962</t>
  </si>
  <si>
    <t>CZ000259486962</t>
  </si>
  <si>
    <t>CZ000246353962</t>
  </si>
  <si>
    <t>CZ000270990962</t>
  </si>
  <si>
    <t>CZ000271056962</t>
  </si>
  <si>
    <t>CZ000270999962</t>
  </si>
  <si>
    <t>CZ000223075962</t>
  </si>
  <si>
    <t>CZ000259490962</t>
  </si>
  <si>
    <t>CZ000251429962</t>
  </si>
  <si>
    <t>CZ000246242962</t>
  </si>
  <si>
    <t>CZ000271025962</t>
  </si>
  <si>
    <t>CZ000271008962</t>
  </si>
  <si>
    <t>RED-635</t>
  </si>
  <si>
    <t>CZ000237951962</t>
  </si>
  <si>
    <t>CZ000251392962</t>
  </si>
  <si>
    <t>CZ000246332962</t>
  </si>
  <si>
    <t>CZ000246355962</t>
  </si>
  <si>
    <t>CZ000223133962</t>
  </si>
  <si>
    <t>NXB-001</t>
  </si>
  <si>
    <t>CZ000237911962</t>
  </si>
  <si>
    <t>CZ000231600962</t>
  </si>
  <si>
    <t>CZ000271023962</t>
  </si>
  <si>
    <t>CZ000271017962</t>
  </si>
  <si>
    <t>CZ000271016962</t>
  </si>
  <si>
    <t>CZ000246343962</t>
  </si>
  <si>
    <t>CZ000223027962</t>
  </si>
  <si>
    <t>CZ000223165962</t>
  </si>
  <si>
    <t>CZ000259482962</t>
  </si>
  <si>
    <t>CZ000271011962</t>
  </si>
  <si>
    <t>CZ000259442962</t>
  </si>
  <si>
    <t>CZ000270989962</t>
  </si>
  <si>
    <t>CZ000270982962</t>
  </si>
  <si>
    <t>CZ000259453962</t>
  </si>
  <si>
    <t>CZ000270985962</t>
  </si>
  <si>
    <t>CZ000271021962</t>
  </si>
  <si>
    <t>CZ000259410962</t>
  </si>
  <si>
    <t>CZ000251417962</t>
  </si>
  <si>
    <t>CZ000259507962</t>
  </si>
  <si>
    <t>CZ000259505962</t>
  </si>
  <si>
    <t>CZ000246376962</t>
  </si>
  <si>
    <t>CZ000197036962</t>
  </si>
  <si>
    <t>CZ000237889962</t>
  </si>
  <si>
    <t>CZ000210658962</t>
  </si>
  <si>
    <t>NGA-657</t>
  </si>
  <si>
    <t>CZ000271009962</t>
  </si>
  <si>
    <t>CZ000259500962</t>
  </si>
  <si>
    <t>CZ000271001962</t>
  </si>
  <si>
    <t>CZ000251391962</t>
  </si>
  <si>
    <t>NXA-813</t>
  </si>
  <si>
    <t>CZ000210691962</t>
  </si>
  <si>
    <t>CZ000223115962</t>
  </si>
  <si>
    <t>CZ000246378962</t>
  </si>
  <si>
    <t>CZ000259483962</t>
  </si>
  <si>
    <t>CZ000231524962</t>
  </si>
  <si>
    <t>CZ000251408962</t>
  </si>
  <si>
    <t>CZ000259473962</t>
  </si>
  <si>
    <t>CZ000201622962</t>
  </si>
  <si>
    <t>CZ000270991962</t>
  </si>
  <si>
    <t>CZ000251430962</t>
  </si>
  <si>
    <t>CZ000223147962</t>
  </si>
  <si>
    <t>CZ000214859962</t>
  </si>
  <si>
    <t>CZ000271000962</t>
  </si>
  <si>
    <t>CZ000246287962</t>
  </si>
  <si>
    <t>NEO-443</t>
  </si>
  <si>
    <t>CZ000175171962</t>
  </si>
  <si>
    <t>NXA-567</t>
  </si>
  <si>
    <t>CZ000197040962</t>
  </si>
  <si>
    <t>NEA-111</t>
  </si>
  <si>
    <t>CZ000271004962</t>
  </si>
  <si>
    <t>CZ000246352962</t>
  </si>
  <si>
    <t>CZ000271005962</t>
  </si>
  <si>
    <t>CZ000246299962</t>
  </si>
  <si>
    <t>CZ000182978962</t>
  </si>
  <si>
    <t>NXA-271</t>
  </si>
  <si>
    <t>CZ000201700962</t>
  </si>
  <si>
    <t>NGA-623</t>
  </si>
  <si>
    <t>CZ000237945962</t>
  </si>
  <si>
    <t>CZ000259359962</t>
  </si>
  <si>
    <t>HC</t>
  </si>
  <si>
    <t>H88 X12</t>
  </si>
  <si>
    <t>CZ000246291962</t>
  </si>
  <si>
    <t>NEO-455</t>
  </si>
  <si>
    <t>CZ000246367962</t>
  </si>
  <si>
    <t>CZ000259501962</t>
  </si>
  <si>
    <t>NXB-076</t>
  </si>
  <si>
    <t>CZ000259508962</t>
  </si>
  <si>
    <t>CZ000231555962</t>
  </si>
  <si>
    <t>CZ000237881962</t>
  </si>
  <si>
    <t>CZ000223100962</t>
  </si>
  <si>
    <t>CZ000270987962</t>
  </si>
  <si>
    <t>NEA-998</t>
  </si>
  <si>
    <t>CZ000231559962</t>
  </si>
  <si>
    <t>CZ000214824962</t>
  </si>
  <si>
    <t>CZ000182893962</t>
  </si>
  <si>
    <t>CZ000259395962</t>
  </si>
  <si>
    <t>CZ000223104962</t>
  </si>
  <si>
    <t>CZ000223194962</t>
  </si>
  <si>
    <t>CZ000246356962</t>
  </si>
  <si>
    <t>CZ000251421962</t>
  </si>
  <si>
    <t>CZ000259466962</t>
  </si>
  <si>
    <t>CZ000259471962</t>
  </si>
  <si>
    <t>CZ000259432962</t>
  </si>
  <si>
    <t>NXB-134</t>
  </si>
  <si>
    <t>CZ000319898961</t>
  </si>
  <si>
    <t>NXA-576</t>
  </si>
  <si>
    <t>HD</t>
  </si>
  <si>
    <t>CZ000259475962</t>
  </si>
  <si>
    <t>CZ000259478962</t>
  </si>
  <si>
    <t>CZ000214915962</t>
  </si>
  <si>
    <t>CZ000246279962</t>
  </si>
  <si>
    <t>CZ000231475962</t>
  </si>
  <si>
    <t>CZ000259443962</t>
  </si>
  <si>
    <t>CZ000246374962</t>
  </si>
  <si>
    <t>CZ000231615962</t>
  </si>
  <si>
    <t>CZ000353249961</t>
  </si>
  <si>
    <t>NEA-581</t>
  </si>
  <si>
    <t>CZ000259422962</t>
  </si>
  <si>
    <t>CZ000231523962</t>
  </si>
  <si>
    <t>CZ000246249962</t>
  </si>
  <si>
    <t>CZ000259401962</t>
  </si>
  <si>
    <t>NXB-194</t>
  </si>
  <si>
    <t>CZ000246186962</t>
  </si>
  <si>
    <t>CZ000201625962</t>
  </si>
  <si>
    <t>NXA-816</t>
  </si>
  <si>
    <t>CZ000259423962</t>
  </si>
  <si>
    <t>CZ000259435962</t>
  </si>
  <si>
    <t>CZ000201626962</t>
  </si>
  <si>
    <t>CZ000246264962</t>
  </si>
  <si>
    <t>CZ000259365962</t>
  </si>
  <si>
    <t>CZ000231470962</t>
  </si>
  <si>
    <t>NXB-007</t>
  </si>
  <si>
    <t>CZ000246226962</t>
  </si>
  <si>
    <t>NEO-112</t>
  </si>
  <si>
    <t>CZ000259413962</t>
  </si>
  <si>
    <t>CZ000259343962</t>
  </si>
  <si>
    <t>CZ000246195962</t>
  </si>
  <si>
    <t>CZ000237999962</t>
  </si>
  <si>
    <t>NEA-782</t>
  </si>
  <si>
    <t>CZ000231504962</t>
  </si>
  <si>
    <t>CZ000251436962</t>
  </si>
  <si>
    <t>CZ000246189962</t>
  </si>
  <si>
    <t>CZ000251446962</t>
  </si>
  <si>
    <t>průměr</t>
  </si>
  <si>
    <t>min.</t>
  </si>
  <si>
    <t>max.</t>
  </si>
  <si>
    <t>Sx</t>
  </si>
  <si>
    <t>Vx</t>
  </si>
  <si>
    <t>PorLak</t>
  </si>
  <si>
    <t>DIM</t>
  </si>
  <si>
    <t>6-100</t>
  </si>
  <si>
    <t>101-200</t>
  </si>
  <si>
    <t>201-305</t>
  </si>
  <si>
    <t>306+</t>
  </si>
  <si>
    <t>I</t>
  </si>
  <si>
    <t>II</t>
  </si>
  <si>
    <t>III</t>
  </si>
  <si>
    <t>IV+</t>
  </si>
  <si>
    <t>Celkový součet</t>
  </si>
  <si>
    <t>Počet z Dojivost (kg)</t>
  </si>
  <si>
    <t>Průměr z Dojivost (kg)</t>
  </si>
  <si>
    <t>Popisky řádků</t>
  </si>
  <si>
    <t>Minimum z Dojivost (kg)</t>
  </si>
  <si>
    <t>Maximum z Dojivost (kg)</t>
  </si>
  <si>
    <t>Směrodatná odchylka z Dojivost (kg)</t>
  </si>
  <si>
    <t>Variační koeficient (%)</t>
  </si>
  <si>
    <t>Počet z Tuk (%)</t>
  </si>
  <si>
    <t>Průměr z Tuk (%)</t>
  </si>
  <si>
    <t>Minimum z Tuk (%)</t>
  </si>
  <si>
    <t>Maximum z Tuk (%)</t>
  </si>
  <si>
    <t>Směrodatná odchylka z Tuk (%)</t>
  </si>
  <si>
    <t>Počet z Bílkovina (%)</t>
  </si>
  <si>
    <t>Průměr z Bílkovina (%)</t>
  </si>
  <si>
    <t>Minimum z Bílkovina (%)</t>
  </si>
  <si>
    <t>Maximum z Bílkovina (%)</t>
  </si>
  <si>
    <t>Směrodatná odchylka z Bílkovina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</si>
</sst>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3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7" fillId="3" borderId="0" xfId="7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7.xml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" Type="http://schemas.openxmlformats.org/officeDocument/2006/relationships/customXml" Target="../ink/ink2.xml"/><Relationship Id="rId21" Type="http://schemas.openxmlformats.org/officeDocument/2006/relationships/customXml" Target="../ink/ink11.xml"/><Relationship Id="rId7" Type="http://schemas.openxmlformats.org/officeDocument/2006/relationships/customXml" Target="../ink/ink4.xml"/><Relationship Id="rId12" Type="http://schemas.openxmlformats.org/officeDocument/2006/relationships/image" Target="../media/image6.png"/><Relationship Id="rId17" Type="http://schemas.openxmlformats.org/officeDocument/2006/relationships/customXml" Target="../ink/ink9.xml"/><Relationship Id="rId25" Type="http://schemas.openxmlformats.org/officeDocument/2006/relationships/customXml" Target="../ink/ink13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10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1" Type="http://schemas.openxmlformats.org/officeDocument/2006/relationships/customXml" Target="../ink/ink6.xml"/><Relationship Id="rId24" Type="http://schemas.openxmlformats.org/officeDocument/2006/relationships/image" Target="../media/image12.png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23" Type="http://schemas.openxmlformats.org/officeDocument/2006/relationships/customXml" Target="../ink/ink12.xml"/><Relationship Id="rId10" Type="http://schemas.openxmlformats.org/officeDocument/2006/relationships/image" Target="../media/image5.png"/><Relationship Id="rId19" Type="http://schemas.openxmlformats.org/officeDocument/2006/relationships/customXml" Target="../ink/ink10.xml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image" Target="../media/image7.png"/><Relationship Id="rId22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475785</xdr:colOff>
      <xdr:row>494</xdr:row>
      <xdr:rowOff>46774</xdr:rowOff>
    </xdr:from>
    <xdr:to>
      <xdr:col>14</xdr:col>
      <xdr:colOff>29423</xdr:colOff>
      <xdr:row>494</xdr:row>
      <xdr:rowOff>94654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5" name="Rukopis 14">
              <a:extLst>
                <a:ext uri="{FF2B5EF4-FFF2-40B4-BE49-F238E27FC236}">
                  <a16:creationId xmlns:a16="http://schemas.microsoft.com/office/drawing/2014/main" id="{8C56FFA2-52F9-4B08-AD45-FF05E29EAD63}"/>
                </a:ext>
              </a:extLst>
            </xdr14:cNvPr>
            <xdr14:cNvContentPartPr/>
          </xdr14:nvContentPartPr>
          <xdr14:nvPr macro=""/>
          <xdr14:xfrm>
            <a:off x="9810285" y="94153774"/>
            <a:ext cx="165960" cy="47880"/>
          </xdr14:xfrm>
        </xdr:contentPart>
      </mc:Choice>
      <mc:Fallback xmlns="">
        <xdr:pic>
          <xdr:nvPicPr>
            <xdr:cNvPr id="15" name="Rukopis 14">
              <a:extLst>
                <a:ext uri="{FF2B5EF4-FFF2-40B4-BE49-F238E27FC236}">
                  <a16:creationId xmlns:a16="http://schemas.microsoft.com/office/drawing/2014/main" id="{8C56FFA2-52F9-4B08-AD45-FF05E29EAD6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9801645" y="94145134"/>
              <a:ext cx="183600" cy="65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186744</xdr:colOff>
      <xdr:row>493</xdr:row>
      <xdr:rowOff>78154</xdr:rowOff>
    </xdr:from>
    <xdr:to>
      <xdr:col>18</xdr:col>
      <xdr:colOff>206659</xdr:colOff>
      <xdr:row>495</xdr:row>
      <xdr:rowOff>97834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7" name="Rukopis 36">
              <a:extLst>
                <a:ext uri="{FF2B5EF4-FFF2-40B4-BE49-F238E27FC236}">
                  <a16:creationId xmlns:a16="http://schemas.microsoft.com/office/drawing/2014/main" id="{8CD2C872-2149-4DB3-8057-F0FCA1A40472}"/>
                </a:ext>
              </a:extLst>
            </xdr14:cNvPr>
            <xdr14:cNvContentPartPr/>
          </xdr14:nvContentPartPr>
          <xdr14:nvPr macro=""/>
          <xdr14:xfrm>
            <a:off x="10133565" y="93994654"/>
            <a:ext cx="1856880" cy="400680"/>
          </xdr14:xfrm>
        </xdr:contentPart>
      </mc:Choice>
      <mc:Fallback xmlns="">
        <xdr:pic>
          <xdr:nvPicPr>
            <xdr:cNvPr id="37" name="Rukopis 36">
              <a:extLst>
                <a:ext uri="{FF2B5EF4-FFF2-40B4-BE49-F238E27FC236}">
                  <a16:creationId xmlns:a16="http://schemas.microsoft.com/office/drawing/2014/main" id="{8CD2C872-2149-4DB3-8057-F0FCA1A40472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0124925" y="93985654"/>
              <a:ext cx="1874520" cy="418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137171</xdr:colOff>
      <xdr:row>486</xdr:row>
      <xdr:rowOff>9480</xdr:rowOff>
    </xdr:from>
    <xdr:to>
      <xdr:col>9</xdr:col>
      <xdr:colOff>151686</xdr:colOff>
      <xdr:row>493</xdr:row>
      <xdr:rowOff>84300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0" name="Rukopis 59">
              <a:extLst>
                <a:ext uri="{FF2B5EF4-FFF2-40B4-BE49-F238E27FC236}">
                  <a16:creationId xmlns:a16="http://schemas.microsoft.com/office/drawing/2014/main" id="{19E7836A-583E-4069-8027-C3F719552814}"/>
                </a:ext>
              </a:extLst>
            </xdr14:cNvPr>
            <xdr14:cNvContentPartPr/>
          </xdr14:nvContentPartPr>
          <xdr14:nvPr macro=""/>
          <xdr14:xfrm>
            <a:off x="5559617" y="92592480"/>
            <a:ext cx="1851480" cy="1408320"/>
          </xdr14:xfrm>
        </xdr:contentPart>
      </mc:Choice>
      <mc:Fallback xmlns="">
        <xdr:pic>
          <xdr:nvPicPr>
            <xdr:cNvPr id="60" name="Rukopis 59">
              <a:extLst>
                <a:ext uri="{FF2B5EF4-FFF2-40B4-BE49-F238E27FC236}">
                  <a16:creationId xmlns:a16="http://schemas.microsoft.com/office/drawing/2014/main" id="{19E7836A-583E-4069-8027-C3F719552814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550975" y="92583840"/>
              <a:ext cx="1869123" cy="1425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83569</xdr:colOff>
      <xdr:row>494</xdr:row>
      <xdr:rowOff>77400</xdr:rowOff>
    </xdr:from>
    <xdr:to>
      <xdr:col>8</xdr:col>
      <xdr:colOff>545848</xdr:colOff>
      <xdr:row>496</xdr:row>
      <xdr:rowOff>80160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66" name="Rukopis 65">
              <a:extLst>
                <a:ext uri="{FF2B5EF4-FFF2-40B4-BE49-F238E27FC236}">
                  <a16:creationId xmlns:a16="http://schemas.microsoft.com/office/drawing/2014/main" id="{308F9F3A-8FB9-4F9A-A367-5CFC2F35C2D4}"/>
                </a:ext>
              </a:extLst>
            </xdr14:cNvPr>
            <xdr14:cNvContentPartPr/>
          </xdr14:nvContentPartPr>
          <xdr14:nvPr macro=""/>
          <xdr14:xfrm>
            <a:off x="6118337" y="94184400"/>
            <a:ext cx="1074600" cy="383760"/>
          </xdr14:xfrm>
        </xdr:contentPart>
      </mc:Choice>
      <mc:Fallback xmlns="">
        <xdr:pic>
          <xdr:nvPicPr>
            <xdr:cNvPr id="66" name="Rukopis 65">
              <a:extLst>
                <a:ext uri="{FF2B5EF4-FFF2-40B4-BE49-F238E27FC236}">
                  <a16:creationId xmlns:a16="http://schemas.microsoft.com/office/drawing/2014/main" id="{308F9F3A-8FB9-4F9A-A367-5CFC2F35C2D4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109334" y="94175408"/>
              <a:ext cx="1092246" cy="40138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479685</xdr:colOff>
      <xdr:row>491</xdr:row>
      <xdr:rowOff>158220</xdr:rowOff>
    </xdr:from>
    <xdr:to>
      <xdr:col>10</xdr:col>
      <xdr:colOff>849045</xdr:colOff>
      <xdr:row>493</xdr:row>
      <xdr:rowOff>133980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76" name="Rukopis 75">
              <a:extLst>
                <a:ext uri="{FF2B5EF4-FFF2-40B4-BE49-F238E27FC236}">
                  <a16:creationId xmlns:a16="http://schemas.microsoft.com/office/drawing/2014/main" id="{3F1E5463-F4FC-4E2C-BA0F-AFA25CC8CE6B}"/>
                </a:ext>
              </a:extLst>
            </xdr14:cNvPr>
            <xdr14:cNvContentPartPr/>
          </xdr14:nvContentPartPr>
          <xdr14:nvPr macro=""/>
          <xdr14:xfrm>
            <a:off x="8351417" y="93693720"/>
            <a:ext cx="369360" cy="356760"/>
          </xdr14:xfrm>
        </xdr:contentPart>
      </mc:Choice>
      <mc:Fallback xmlns="">
        <xdr:pic>
          <xdr:nvPicPr>
            <xdr:cNvPr id="76" name="Rukopis 75">
              <a:extLst>
                <a:ext uri="{FF2B5EF4-FFF2-40B4-BE49-F238E27FC236}">
                  <a16:creationId xmlns:a16="http://schemas.microsoft.com/office/drawing/2014/main" id="{3F1E5463-F4FC-4E2C-BA0F-AFA25CC8CE6B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8342417" y="93685080"/>
              <a:ext cx="387000" cy="374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497685</xdr:colOff>
      <xdr:row>489</xdr:row>
      <xdr:rowOff>1740</xdr:rowOff>
    </xdr:from>
    <xdr:to>
      <xdr:col>10</xdr:col>
      <xdr:colOff>694605</xdr:colOff>
      <xdr:row>490</xdr:row>
      <xdr:rowOff>161880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7" name="Rukopis 76">
              <a:extLst>
                <a:ext uri="{FF2B5EF4-FFF2-40B4-BE49-F238E27FC236}">
                  <a16:creationId xmlns:a16="http://schemas.microsoft.com/office/drawing/2014/main" id="{BC18F168-A6E0-437B-9FDC-6DFF8C750738}"/>
                </a:ext>
              </a:extLst>
            </xdr14:cNvPr>
            <xdr14:cNvContentPartPr/>
          </xdr14:nvContentPartPr>
          <xdr14:nvPr macro=""/>
          <xdr14:xfrm>
            <a:off x="8369417" y="93156240"/>
            <a:ext cx="196920" cy="350640"/>
          </xdr14:xfrm>
        </xdr:contentPart>
      </mc:Choice>
      <mc:Fallback xmlns="">
        <xdr:pic>
          <xdr:nvPicPr>
            <xdr:cNvPr id="77" name="Rukopis 76">
              <a:extLst>
                <a:ext uri="{FF2B5EF4-FFF2-40B4-BE49-F238E27FC236}">
                  <a16:creationId xmlns:a16="http://schemas.microsoft.com/office/drawing/2014/main" id="{BC18F168-A6E0-437B-9FDC-6DFF8C750738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8360417" y="93147249"/>
              <a:ext cx="214560" cy="36826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559605</xdr:colOff>
      <xdr:row>486</xdr:row>
      <xdr:rowOff>87960</xdr:rowOff>
    </xdr:from>
    <xdr:to>
      <xdr:col>10</xdr:col>
      <xdr:colOff>678765</xdr:colOff>
      <xdr:row>487</xdr:row>
      <xdr:rowOff>182580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78" name="Rukopis 77">
              <a:extLst>
                <a:ext uri="{FF2B5EF4-FFF2-40B4-BE49-F238E27FC236}">
                  <a16:creationId xmlns:a16="http://schemas.microsoft.com/office/drawing/2014/main" id="{2D59C763-3C93-437E-A9E8-EF3734CA4641}"/>
                </a:ext>
              </a:extLst>
            </xdr14:cNvPr>
            <xdr14:cNvContentPartPr/>
          </xdr14:nvContentPartPr>
          <xdr14:nvPr macro=""/>
          <xdr14:xfrm>
            <a:off x="8431337" y="92670960"/>
            <a:ext cx="119160" cy="285120"/>
          </xdr14:xfrm>
        </xdr:contentPart>
      </mc:Choice>
      <mc:Fallback xmlns="">
        <xdr:pic>
          <xdr:nvPicPr>
            <xdr:cNvPr id="78" name="Rukopis 77">
              <a:extLst>
                <a:ext uri="{FF2B5EF4-FFF2-40B4-BE49-F238E27FC236}">
                  <a16:creationId xmlns:a16="http://schemas.microsoft.com/office/drawing/2014/main" id="{2D59C763-3C93-437E-A9E8-EF3734CA4641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8422337" y="92661960"/>
              <a:ext cx="136800" cy="302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523605</xdr:colOff>
      <xdr:row>494</xdr:row>
      <xdr:rowOff>75600</xdr:rowOff>
    </xdr:from>
    <xdr:to>
      <xdr:col>11</xdr:col>
      <xdr:colOff>66638</xdr:colOff>
      <xdr:row>495</xdr:row>
      <xdr:rowOff>173820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85" name="Rukopis 84">
              <a:extLst>
                <a:ext uri="{FF2B5EF4-FFF2-40B4-BE49-F238E27FC236}">
                  <a16:creationId xmlns:a16="http://schemas.microsoft.com/office/drawing/2014/main" id="{C9C762B6-99C1-4513-98F2-FD325D9DBE4A}"/>
                </a:ext>
              </a:extLst>
            </xdr14:cNvPr>
            <xdr14:cNvContentPartPr/>
          </xdr14:nvContentPartPr>
          <xdr14:nvPr macro=""/>
          <xdr14:xfrm>
            <a:off x="8395337" y="94182600"/>
            <a:ext cx="393480" cy="288720"/>
          </xdr14:xfrm>
        </xdr:contentPart>
      </mc:Choice>
      <mc:Fallback xmlns="">
        <xdr:pic>
          <xdr:nvPicPr>
            <xdr:cNvPr id="85" name="Rukopis 84">
              <a:extLst>
                <a:ext uri="{FF2B5EF4-FFF2-40B4-BE49-F238E27FC236}">
                  <a16:creationId xmlns:a16="http://schemas.microsoft.com/office/drawing/2014/main" id="{C9C762B6-99C1-4513-98F2-FD325D9DBE4A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8386697" y="94173960"/>
              <a:ext cx="411120" cy="306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329411</xdr:colOff>
      <xdr:row>497</xdr:row>
      <xdr:rowOff>163980</xdr:rowOff>
    </xdr:from>
    <xdr:to>
      <xdr:col>8</xdr:col>
      <xdr:colOff>133288</xdr:colOff>
      <xdr:row>500</xdr:row>
      <xdr:rowOff>130680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91" name="Rukopis 90">
              <a:extLst>
                <a:ext uri="{FF2B5EF4-FFF2-40B4-BE49-F238E27FC236}">
                  <a16:creationId xmlns:a16="http://schemas.microsoft.com/office/drawing/2014/main" id="{F4F8512E-0B59-4CD9-9D45-8B5D19A08A7A}"/>
                </a:ext>
              </a:extLst>
            </xdr14:cNvPr>
            <xdr14:cNvContentPartPr/>
          </xdr14:nvContentPartPr>
          <xdr14:nvPr macro=""/>
          <xdr14:xfrm>
            <a:off x="5751857" y="94842480"/>
            <a:ext cx="1028520" cy="538200"/>
          </xdr14:xfrm>
        </xdr:contentPart>
      </mc:Choice>
      <mc:Fallback xmlns="">
        <xdr:pic>
          <xdr:nvPicPr>
            <xdr:cNvPr id="91" name="Rukopis 90">
              <a:extLst>
                <a:ext uri="{FF2B5EF4-FFF2-40B4-BE49-F238E27FC236}">
                  <a16:creationId xmlns:a16="http://schemas.microsoft.com/office/drawing/2014/main" id="{F4F8512E-0B59-4CD9-9D45-8B5D19A08A7A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5742857" y="94833480"/>
              <a:ext cx="1046160" cy="555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569685</xdr:colOff>
      <xdr:row>497</xdr:row>
      <xdr:rowOff>128340</xdr:rowOff>
    </xdr:from>
    <xdr:to>
      <xdr:col>11</xdr:col>
      <xdr:colOff>411158</xdr:colOff>
      <xdr:row>500</xdr:row>
      <xdr:rowOff>590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97" name="Rukopis 96">
              <a:extLst>
                <a:ext uri="{FF2B5EF4-FFF2-40B4-BE49-F238E27FC236}">
                  <a16:creationId xmlns:a16="http://schemas.microsoft.com/office/drawing/2014/main" id="{A4608B61-5BE9-4AD1-AB17-E0307E56DBAA}"/>
                </a:ext>
              </a:extLst>
            </xdr14:cNvPr>
            <xdr14:cNvContentPartPr/>
          </xdr14:nvContentPartPr>
          <xdr14:nvPr macro=""/>
          <xdr14:xfrm>
            <a:off x="8441417" y="94806840"/>
            <a:ext cx="691920" cy="437400"/>
          </xdr14:xfrm>
        </xdr:contentPart>
      </mc:Choice>
      <mc:Fallback xmlns="">
        <xdr:pic>
          <xdr:nvPicPr>
            <xdr:cNvPr id="97" name="Rukopis 96">
              <a:extLst>
                <a:ext uri="{FF2B5EF4-FFF2-40B4-BE49-F238E27FC236}">
                  <a16:creationId xmlns:a16="http://schemas.microsoft.com/office/drawing/2014/main" id="{A4608B61-5BE9-4AD1-AB17-E0307E56DBAA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8432417" y="94798207"/>
              <a:ext cx="709560" cy="45502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55822</xdr:colOff>
      <xdr:row>493</xdr:row>
      <xdr:rowOff>62700</xdr:rowOff>
    </xdr:from>
    <xdr:to>
      <xdr:col>13</xdr:col>
      <xdr:colOff>329062</xdr:colOff>
      <xdr:row>494</xdr:row>
      <xdr:rowOff>159480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102" name="Rukopis 101">
              <a:extLst>
                <a:ext uri="{FF2B5EF4-FFF2-40B4-BE49-F238E27FC236}">
                  <a16:creationId xmlns:a16="http://schemas.microsoft.com/office/drawing/2014/main" id="{9F82712D-1B1D-469C-AFB7-4835C383D21B}"/>
                </a:ext>
              </a:extLst>
            </xdr14:cNvPr>
            <xdr14:cNvContentPartPr/>
          </xdr14:nvContentPartPr>
          <xdr14:nvPr macro=""/>
          <xdr14:xfrm>
            <a:off x="10002643" y="93979200"/>
            <a:ext cx="273240" cy="287280"/>
          </xdr14:xfrm>
        </xdr:contentPart>
      </mc:Choice>
      <mc:Fallback xmlns="">
        <xdr:pic>
          <xdr:nvPicPr>
            <xdr:cNvPr id="102" name="Rukopis 101">
              <a:extLst>
                <a:ext uri="{FF2B5EF4-FFF2-40B4-BE49-F238E27FC236}">
                  <a16:creationId xmlns:a16="http://schemas.microsoft.com/office/drawing/2014/main" id="{9F82712D-1B1D-469C-AFB7-4835C383D21B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93643" y="93970560"/>
              <a:ext cx="290880" cy="304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86782</xdr:colOff>
      <xdr:row>495</xdr:row>
      <xdr:rowOff>162300</xdr:rowOff>
    </xdr:from>
    <xdr:to>
      <xdr:col>14</xdr:col>
      <xdr:colOff>56940</xdr:colOff>
      <xdr:row>497</xdr:row>
      <xdr:rowOff>72180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108" name="Rukopis 107">
              <a:extLst>
                <a:ext uri="{FF2B5EF4-FFF2-40B4-BE49-F238E27FC236}">
                  <a16:creationId xmlns:a16="http://schemas.microsoft.com/office/drawing/2014/main" id="{A280A72E-9E12-4FB7-BBCD-9FF1B4656124}"/>
                </a:ext>
              </a:extLst>
            </xdr14:cNvPr>
            <xdr14:cNvContentPartPr/>
          </xdr14:nvContentPartPr>
          <xdr14:nvPr macro=""/>
          <xdr14:xfrm>
            <a:off x="10033603" y="94459800"/>
            <a:ext cx="582480" cy="290880"/>
          </xdr14:xfrm>
        </xdr:contentPart>
      </mc:Choice>
      <mc:Fallback xmlns="">
        <xdr:pic>
          <xdr:nvPicPr>
            <xdr:cNvPr id="108" name="Rukopis 107">
              <a:extLst>
                <a:ext uri="{FF2B5EF4-FFF2-40B4-BE49-F238E27FC236}">
                  <a16:creationId xmlns:a16="http://schemas.microsoft.com/office/drawing/2014/main" id="{A280A72E-9E12-4FB7-BBCD-9FF1B4656124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10024609" y="94450800"/>
              <a:ext cx="600109" cy="308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259620</xdr:colOff>
      <xdr:row>495</xdr:row>
      <xdr:rowOff>171660</xdr:rowOff>
    </xdr:from>
    <xdr:to>
      <xdr:col>16</xdr:col>
      <xdr:colOff>87617</xdr:colOff>
      <xdr:row>497</xdr:row>
      <xdr:rowOff>130500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116" name="Rukopis 115">
              <a:extLst>
                <a:ext uri="{FF2B5EF4-FFF2-40B4-BE49-F238E27FC236}">
                  <a16:creationId xmlns:a16="http://schemas.microsoft.com/office/drawing/2014/main" id="{93B4FD18-FA28-4AC3-A1F4-6A2EB0F15BD8}"/>
                </a:ext>
              </a:extLst>
            </xdr14:cNvPr>
            <xdr14:cNvContentPartPr/>
          </xdr14:nvContentPartPr>
          <xdr14:nvPr macro=""/>
          <xdr14:xfrm>
            <a:off x="10818763" y="94469160"/>
            <a:ext cx="1052640" cy="339840"/>
          </xdr14:xfrm>
        </xdr:contentPart>
      </mc:Choice>
      <mc:Fallback xmlns="">
        <xdr:pic>
          <xdr:nvPicPr>
            <xdr:cNvPr id="116" name="Rukopis 115">
              <a:extLst>
                <a:ext uri="{FF2B5EF4-FFF2-40B4-BE49-F238E27FC236}">
                  <a16:creationId xmlns:a16="http://schemas.microsoft.com/office/drawing/2014/main" id="{93B4FD18-FA28-4AC3-A1F4-6A2EB0F15BD8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0810123" y="94460160"/>
              <a:ext cx="1070280" cy="3574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4-03-28T11:15:24.74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27,'86'-8,"115"-5,-108 8,-85 5</inkml:trace>
  <inkml:trace contextRef="#ctx0" brushRef="#br0" timeOffset="481.57">33 133,'0'0,"23"-2,2 0,1-1,37-1,-10 1,-9 3,1 1,-2 0,7-1,-20-1,-15-1,-5 2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4-03-28T11:35:18.48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224 43,'2'-15,"-2"-11,0 26,0 0,0 0,0 0,0 0,0 0,0 0,0 0,0-1,0 1,-1 0,1 0,0 0,0 0,0 0,0 0,0 0,0 0,0 0,-1 0,1 0,0 0,0 0,0 0,0 0,0 0,0 0,-1 0,1 0,0 0,0 0,0 0,0 0,0 0,0 0,-1 0,1 0,0 0,0 0,0 0,0 0,0 1,0-1,0 0,0 0,-1 0,1 0,0 0,0 0,0 0,0 0,0 1,0-1,0 0,0 0,0 0,0 0,0 0,0 0,0 1,0-1,0 0,0 0,0 0,0 0,0 0,-12 26,11-25,-19 48,-1 23,-42 208,47-222,-20 89,31-123,-11 97,-10 35,25-149,0-1,0 0,0 0,0-1,1 1,0 0,1 0,-1 0,1-1,0 1,0 0,1 0,0-1,0 0,1 1,-1-1,1 1,1-1,3 5,-3-5,0 0,0 0,1-1,0 0,-1 1,2-1,0 0,-1-1,1 1,-1-1,8 2,59 2,-58-7,-2-2,1 1,1-2,13-3,38-9,-54 12,7-1,-1 1,1 1,33 0,-33 1,-9 0,0 1,1 0,-1 1,20 2,12 6,-22-4,-1-1,1 0,-1-2,1 0,25-1,-41 0,27-12,-23 7,-3 2,-1 0,0 0,0 0,0 0,0-1,0 2,1-2,-2 1,1-1,-1 0,0 0,0-1,0 1,0 0,0 0,1-5,2-4,-1 0,0 0,-1 0,1-1,-2 0,-1 1,1-19,-3 21,0 2,0-1,-1 0,-5-14,6 20,0 0,0 1,0-1,0 2,-1-1,1-1,-1 1,1 0,-1 0,0 0,0 0,0 0,0 0,0 0,0 1,-1-1,1 1,0 0,-2 0,-2-1,5 2,0 0,0-1,0 1,-1 0,1 0,0 0,0 0,0 0,0 0,-1 0,1 0,0 1,0-1,0 0,0 1,0-1,0 1,0-1,0 0,0 0,0 1,0 0,0 0,-1 1,-28 25,26-22,-1 1,-2 1,2-1,0 1,1 1,0-1,0 0,0 1,1 0,1 1,-1-2,0 1,2 1,-1-2,1 17,0-21,1 2,0-1,0 0,1 0,-1 1,1-1,0-1,0 1,0 0,0 0,2 0,-1 0,0 0,0-1,0 1,0-1,1 1,0-1,0 0,0 0,0 0,0 0,4 1,-4-3,-2 1,1-1,0 0,0 0,0-1,0 1,0 0,0-1,0 1,0-1,0 1,0-1,0 0,0 0,0 0,0 0,1 0,-1-1,1 1,-1-1,0 1,0-1,0 0,0 0,-1 0,3-1,3-2,-1 1,1-2,0 0,9-11,-11 12,39-42,-39 38,2 0,-3 2,0 1,-1-1,1 1,-1-1,-1 0,1 0,-1 0,0 0,0-1,-1 0,0 1,0 0,0-11,3 1,-3 9,0 0,-1 2,0-2,0 0,0 0,-1 1,0-1,-4-12,3 11,-1-2,1 1,-1 2,-7-16,9 21,0 0,-1-1,1 0,-1 1,0-1,0 1,1 0,-1 0,-2-1,2 1,0 1,0-1,-1 1,1-1,-1 1,0 0,1-1,-1 1,0 0,0 0,0 0,0 1,-5-1,4 1,0 1,0 0,0 0,0 0,1 1,-1-1,0 1,0 0,0-1,1 1,0 0,-1 1,-2 2,-19 19,18-14,1 0,0-2,0 3,1-2,-1 2,2 0,0-1,1 1,0 0,0 0,-1 22,0 11,3-36</inkml:trace>
  <inkml:trace contextRef="#ctx0" brushRef="#br0" timeOffset="341.47">825 848,'75'149,"-50"-96,-23-47,1 0,0 0,0-1,0 0,0 0,1 0,1 0,-1 0,7 4,-11-8,26 19,-26-19,1-1,0 1,0-1,0 0,0 0,0 1,0-1,0 0,0 0,0 0,0 0,0 0,1 0,-1-1,0 1,-1 0,1 0,0-1,0 1,0-1,0 1,0-1,0 1,0-1,0 1,-1-1,1 0,0 0,0 1,-1-1,1 0,0-1,4-3</inkml:trace>
  <inkml:trace contextRef="#ctx0" brushRef="#br0" timeOffset="838.75">1027 205,'0'10,"1"2,0-1,1 0,4 16,1 10,2 74,-6-25,4 88,-4-155,19 151,-18-134,17 69,-21-105,16 42,3-22,-19-19,1-1,0 0,0 1,-1-1,1 0,0 0,0 0,0 0,-1 1,1-1,0 0,0 0,0-1,0 1,-1 0,1 0,0 0,0 0,0-1,-1 1,1 0,0-1,0 1,-1 0,1 0,0-1,-1 1,1-1,0 0,21-24,-20 24,7-10,-1 0,0 1,-1-2,0 1,-1-1,-1 0,0 0,0-1,0 1,-2-1,-1 1,3-23,-4 26,-1 6,0 0,0 0,0 1,0-2,-1 1,0 0,1 0,-1 0,0 1,-1-1,1 0,-3-3,-14-31,14 29</inkml:trace>
  <inkml:trace contextRef="#ctx0" brushRef="#br0" timeOffset="1835.76">1169 1019,'29'33,"35"32,-55-56,-6-5,1 0,0 0,0 0,0-1,1 1,0-1,0 0,0 0,0-1,0 0,0 0,0 0,2 0,-2 0,1-1,7 1,-11-2,-1 0,1 0,-1 0,1 0,0 0,-1 0,2-1,-1 1,-1-1,1 1,-1-1,1 0,-1 1,1-1,-1 0,0 0,2-2,19-19,-16 13,-1 2,0-2,0-1,-1 2,0-2,0 0,-1 2,0-2,0-1,-2 2,2-13,10-55,-5 45,-4 9,0 2,0-1,-1-30,5-104,-2 90,3 6,-5 36,-1 0,1-2,-3 2,-2-1,-1 1,0 0,-7-28,-5-31,14 84,0 0,-6-35,11 115,-4-65,35 261,-34-262,14 53,-3-19,-1-1,28 69,-29-85,29 64,-31-77,-4-13,-1 2,-1 0,0 0,0-1,2 11,-33-48,-21-37,42 58,-6-10,-2 0,0 1,-2 1,0 0,-1 1,-1 1,-26-18,43 32,-3-3,-3-1,2 1,0 1,-1 0,0 0,0 0,-1 0,-10-2,24 6,1 0,0-1,1 0,-2 0,1 0,10-2,22-3,49 3,1 0,111-15,-167 9,-27 7</inkml:trace>
  <inkml:trace contextRef="#ctx0" brushRef="#br0" timeOffset="2193.71">1972 915,'0'0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4-03-28T11:45:21.42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37 146,'1'-8,"-4"-32,2 29,-2 0,0 0,0 0,-1 0,0 1,-1-1,-6-10,10 52,19 47,6 11,47 188,-50-191,20 65,-26-103,-14-46,-1 0,1 0,-1 0,1 0,0 0,0 0,0-1,0 1,0 0,0 0,0-1,1 1,-1-1,0 1,1-1,-1 0,1 1,0-1,0 0,-1 0,1 0,3 1,-4-2,0-1,-1 1,1-1,0 1,0-1,-1 1,1-1,0 1,-1-1,1 1,-1-1,1 0,-1 1,1-1,-1 0,1 0,-1 1,0-1,1 0,-1 0,0 0,0 0,1 1,-1-2,2-3,12-40,9-57,-21 97,12-71,-9 52,42-164,-34 149,16-58,9-40,-37 134</inkml:trace>
  <inkml:trace contextRef="#ctx0" brushRef="#br0" timeOffset="697.42">535 497,'5'2,"1"1,-1 0,0 0,1 1,-2 0,1 0,0 0,-1 0,0 1,0 0,0 0,0 0,-1 0,0 1,0-1,0 1,-1-1,0 1,0 0,0 0,0 8,3 4,38 98,-34-89,-8-23</inkml:trace>
  <inkml:trace contextRef="#ctx0" brushRef="#br0" timeOffset="1118.75">531 774,'9'-8,"98"-106,-67 71,-27 30,40-53,-48 59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4-03-28T11:45:25.44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297 35,'1'-4,"-2"0,1 2,-1 1,1 0,0-1,-1 1,1 0,-1-1,0 1,1 0,-1 0,0 0,0-1,0 1,0 0,0 0,0 0,0 1,0-1,0 0,0 0,0 0,-1 1,1-1,0 1,0-1,-3 0,1 1,0 0,1 0,-1 1,0-1,1 0,-1 1,1 0,-1 0,0 0,1 0,0 0,-4 2,-4 3,1 1,-1 0,2 1,-1-1,-8 12,16-18,-47 60,42-47,3-9,1 0,-1-1,1 1,0 0,1 0,-1 0,1 0,0 0,0 9,1-10,1 0,-1-1,1 1,1 0,-1-1,0 1,1-1,0 0,-1 1,1-1,1 0,-1 0,0 0,1 0,-1-1,1 1,5 3,12 9,43 24,-11-7,-40-22,-4-6,-1 2,0-1,-1 1,1 0,-1 0,0 1,9 13,-3-4,-3-3,-1 0,0 1,-1-1,0 2,-1-1,5 20,-9-26,0 0,0 0,-1 0,0 1,0-1,-1 0,0 0,-1 1,0-1,0 0,-1 0,0 0,0 0,-1 0,0 0,0-1,-1 1,0-1,0 0,-11 13,8-12,-1-1,0 0,-1 0,0 0,0-1,0 0,-14 6,7-8,6 0,-1-1,0 0,0-1,1 0,-1-1,-1 0,-20-2,19 2,-37-7,41 5,2 0,0 0,1 0,-1-1,1 0,-1 0,1-1,-1 1,1-1,0-1,1 1,-1-1,0 0,-8-9,12 12</inkml:trace>
  <inkml:trace contextRef="#ctx0" brushRef="#br0" timeOffset="634.82">664 452,'4'2,"0"-1,1 1,-1 0,0 1,0-1,0 1,0-1,0 1,0 0,-1 1,0-1,1 1,4 6,23 51,-26-49,33 81,-31-77,0 0,0-1,11 16,-11-17,-5-9,1 0,-1 0,1-1,0 1,0-1,0 1,0-1,7 6,-7-8</inkml:trace>
  <inkml:trace contextRef="#ctx0" brushRef="#br0" timeOffset="1105.1">675 744,'151'-199,"-84"117,-50 58,-13 17</inkml:trace>
  <inkml:trace contextRef="#ctx0" brushRef="#br0" timeOffset="1613.74">1218 527,'8'-3,"1"1,-1 0,0 0,1 1,-1 0,1 1,0-1,-1 2,1-1,-1 1,1 1,-1-1,1 2,-1-1,0 1,0 0,0 0,-1 1,1 1,-1-1,0 1,0 0,11 11,1 5,-21-12,1-7</inkml:trace>
  <inkml:trace contextRef="#ctx0" brushRef="#br0" timeOffset="1954.71">1297 663,'21'4,"0"0,0-1,0-1,1-1,28-3,-24 2,42 1,-8-7,-49 4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4-03-28T11:45:28.66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211 440,'1'-5,"1"0,-1 1,0-1,0 0,-1 1,0-1,0 0,0 1,0-1,0 0,-1 1,0-1,0 0,0 1,-1-1,0 1,-2-5,3 7,0 1,-1-1,1 0,-1 1,0-1,1 1,-1-1,0 1,0 0,0 0,0 0,0 0,0 0,0 0,0 0,0 1,0-1,-1 1,1 0,0-1,0 1,-1 0,1 0,0 1,0-1,-1 0,1 1,0-1,0 1,0 0,-3 1,-4 2,1 0,-1 1,1 0,0 1,0-1,1 2,0-1,0 1,0 0,1 0,0 1,0 0,1 0,0 0,1 1,-1 0,-3 12,5-12,1-6,0 0,1 1,-1-1,1 1,0 0,0-1,0 1,1 0,-1 0,1 0,0-1,0 1,0 0,0 0,1 0,0-1,0 1,0 0,0-1,0 1,1 0,-1-1,1 0,4 7,-4-6,1 1,0-1,-1 0,2 0,-1 0,0 0,1 0,-1-1,1 0,0 1,0-1,0-1,9 5,1-1,1-1,0 0,21 3,21 6,-26-7,-22-6,-1 0,0 1,0 0,-1 0,1 1,0 0,-1 1,0-1,0 1,0 1,0-1,7 8,-13-12,0 1,0 0,0 0,-1 0,1 0,0 0,-1 0,1 1,0-1,-1 0,0 0,1 0,-1 1,0-1,1 0,-1 0,0 1,0-1,0 0,0 0,0 1,0-1,-1 0,1 0,0 1,-1-1,1 0,-1 0,1 0,-1 1,1-1,-1 0,0 0,0 0,-1 1,-32 23,32-24,-8 5,-39 11,41-14,-1-1,0 0,0-1,0 0,0 0,0-1,0 0,0-1,0 0,0 0,0-1,0 0,-13-5,18 5</inkml:trace>
  <inkml:trace contextRef="#ctx0" brushRef="#br0" timeOffset="1091.66">479 421,'2'97,"0"-67,0-4,1 0,6 26,-9-50,8 39,-7-38,-1 0,1 0,0-1,0 1,0 0,0 0,1-1,-1 1,1-1,0 1,-1-1,1 0,5 5,-6-8,1 0,-1 0,0 0,1 0,-1-1,0 1,0 0,0-1,0 1,0 0,0-1,0 1,0-1,0-1,2-1,-1-1,1 1,-1-1,0 1,-1-1,1 1,-1-1,0 0,1-7,4-25,28-78,-33 113,-1 0,1 0,0-1,0 1,0 0,0 0,1 0,-1 0,0 0,1 0,-1 0,1 1,0-1,0 1,0-1,-1 1,1-1,0 1,4-2,-5 3,0 0,0 1,0-1,1 0,-1 0,0 1,0-1,0 0,0 1,0-1,0 1,0 0,0-1,-1 1,1 0,0-1,0 1,0 0,-1 0,1 0,0 0,-1-1,1 1,-1 0,1 0,-1 0,1 0,-1 1,0-1,1 0,-1 0,0 0,0 2,3 4,5 51,-8-26,0-22,0 1,0 0,1 0,1 0,0 0,4 12,-6-22,0 0,0-1,0 0,0 1,0-1,0 0,0 1,0-1,0 0,1 1,-1-1,0 0,0 1,0-1,0 0,1 1,-1-1,0 0,0 0,1 1,-1-1,0 0,0 0,1 0,-1 1,0-1,1 0,-1 0,0 0,1 0,-1 0,0 1,1-1,-1 0,1 0,2-2,0 0,0 0,0 0,0 0,0 0,0 0,-1-1,1 0,-1 1,1-1,-1 0,2-5,24-33,-17 22,1 2,1-1,1 2,23-24,-37 40,1-1,0 0,-1 0,1 1,0-1,0 0,0 1,-1-1,1 1,0-1,0 1,0-1,0 1,0 0,0 0,0-1,0 1,0 0,0 0,0 0,0 0,0 0,0 0,0 0,0 0,0 1,0-1,0 0,0 1,0-1,0 0,0 1,0-1,0 1,0 0,0-1,-1 1,1 0,0-1,0 1,-1 0,1 0,0 1,19 40,-19-39,13 44,21 127,-33-163</inkml:trace>
  <inkml:trace contextRef="#ctx0" brushRef="#br0" timeOffset="1467.5">1136 763,'0'0</inkml:trace>
  <inkml:trace contextRef="#ctx0" brushRef="#br0" timeOffset="2343.55">1613 463,'-6'-6,"1"1,-1-1,-1 1,1 0,-1 1,0 0,-13-6,18 9,-1 1,1-1,0 1,0 0,-1 0,1 0,0 0,0 1,-1-1,1 0,0 1,0 0,0 0,0-1,0 1,0 0,0 1,0-1,0 0,0 0,0 1,1-1,-1 1,0 0,1-1,0 1,-1 0,1 0,-2 3,-1 1,1 0,-1 0,1 0,0 0,1 1,-1-1,1 1,0 0,1 0,0 0,0-1,1 1,-1 0,1 0,1 0,-1 0,1 0,4 11,12 28,-8-35,1-3,-7-5,0 0,0 0,0 0,0-1,1 1,-1-1,1 0,-1 0,1 0,0-1,0 1,0-1,0 0,0 0,0-1,0 1,0-1,0 1,0-1,0-1,1 1,-1 0,0-1,0 0,5-2,2-2,-1 0,-1 0,1-1,-1-1,0 0,0 0,-1 0,0-1,9-11,-14 15,0 1,0-1,0 0,-1 0,1 0,-1-1,0 1,0-1,0 1,-1-1,0 0,0 1,0-1,0 0,-1 0,0 0,0 0,-1-6,1-1,0 5,0-1,-1 1,0 0,-1-1,1 1,-1 0,-1 0,1 0,-7-10,8 15,0 0,-1 0,1-1,-1 2,0-1,1 0,-1 0,0 0,0 1,0-1,0 1,0 0,-1-1,1 1,0 0,-1 0,1 1,-1-1,1 0,-1 1,1 0,-1-1,1 1,-1 0,1 0,-1 0,1 1,-1-1,1 1,-1-1,1 1,-1 0,1 0,0 0,-3 1,-5 5,0-1,1 2,0-1,0 1,1 0,0 1,-11 15,14-18,1 0,0 1,0-1,1 1,-1 0,-1 7,-4 11,7-21</inkml:trace>
  <inkml:trace contextRef="#ctx0" brushRef="#br0" timeOffset="3467.17">1950 553,'1'-2,"1"-1,-1 1,1 0,-1 0,0 0,0-1,0 1,0-1,-1 1,1-1,0 1,-1-1,0 1,0-1,1 1,-2-1,1 0,0 1,0-1,-1 1,1-1,-1 1,0-1,0 1,0-1,0 1,0 0,-1 0,1 0,-1-1,1 1,-1 0,0 1,-2-3,1 2,0 0,1 0,-1 1,0-1,0 1,0 0,0 0,-1 0,1 1,0-1,0 0,0 1,-1 0,1 0,0 0,0 0,-1 1,1-1,0 1,0 0,-4 1,2 0,1 1,0-1,-1 1,1-1,0 1,0 0,1 1,-1-1,1 1,-1 0,1-1,1 1,-1 1,0-1,1 0,0 1,-2 4,-2 9,1 0,1 0,-3 29,7-40,0 0,1 0,0 0,0 0,5 12,-6-17,1-1,-1 1,1-1,-1 1,1-1,0 0,-1 0,1 1,0-1,0 0,0 0,0 0,0 0,0 0,0 0,1 0,-1 0,0 0,0-1,1 1,-1 0,0-1,1 1,-1-1,1 0,-1 1,1-1,-1 0,0 0,1 0,-1 0,1 0,-1 0,1 0,-1 0,3-1,1-2,-1 0,1 0,0-1,-1 1,0-1,0 0,0-1,0 1,0 0,-1-1,4-7,12-22,-6 10,18-48,-24 55,-1 0,-1 0,0-1,-1 0,1-19,-2 18,-1 7,0 1,0-1,-1 0,-1 0,-1-18,-2-18,-9-79,11 114,-1 4,0 1,1-1,0 0,1 1,0-1,0 0,1 1,0-1,3-12,-5 17,9 41,35 255,-30-214,17 65,-24-121,8 35,44 109,-44-138,-10-19</inkml:trace>
  <inkml:trace contextRef="#ctx0" brushRef="#br0" timeOffset="4181.39">2400 556,'-2'-8,"0"1,0 0,0 0,0 0,-1 0,0 0,-1 1,1 0,-1-1,-1 2,-7-10,10 12,0 1,-1 0,1 0,0 1,-1-1,1 0,-1 1,0-1,0 1,1 0,-1 0,0 0,0 0,0 1,0-1,0 1,0 0,0 0,0 0,0 0,0 0,0 0,0 1,0 0,0 0,0 0,0 0,0 0,1 0,-1 1,0-1,1 1,-1 0,-3 3,3-1,-1 0,1 0,0 1,0-1,0 1,1 0,-1 0,1 0,1 0,-1 0,1 1,-1-1,2 0,-1 1,0-1,1 1,0-1,1 8,-1-13,0 12,1 0,0 0,0 0,1 0,1-1,6 20,10 6,1-9,-8-15,-12-11,1-1,0 0,0 1,0-1,0 0,0 0,0 0,0 1,0-1,0 0,1-1,-1 1,0 0,1 0,-1-1,1 1,1 0,17 5,-13-4,-1 0,1 0,0-1,0 0,0-1,0 1,0-1,0-1,0 1,0-1,0 0,0-1,-1 0,1 0,0 0,-1-1,9-5,-8 4,0 0,-1 0,0-1,0 0,0 0,-1-1,0 0,0 0,0 0,-1 0,1-1,-2 1,1-1,-1 0,4-12,-4 8</inkml:trace>
  <inkml:trace contextRef="#ctx0" brushRef="#br0" timeOffset="4909.79">2519 132,'-2'2,"1"0,-1 1,1-1,-1 1,1 0,0-1,0 1,1 0,-1 0,0-1,1 1,0 0,0 0,0 0,0 0,0 4,8 53,-6-46,10 83,-7-59,9 53,-13-86,13 47,-13-48,1 0,0 0,0 0,0 0,0-1,0 1,1-1,0 0,0 1,0-1,0 0,0-1,5 4,-7-5,0-1,0 1,0-1,0 1,0-1,0 0,0 1,0-1,0 0,0 0,0 0,0 1,0-1,0 0,0 0,0-1,0 1,1 0,3-2,0 0,0-1,-1 1,1-1,-1 0,1-1,5-5,7-9,-14 14,0 0,1 0,0 0,0 0,0 0,0 1,0 0,1 0,0 0,7-3,-12 6,1 0,0-1,0 1,0 0,0 0,0 0,0 0,0 0,0 0,0 1,0-1,0 0,0 0,0 1,0-1,-1 0,1 1,0-1,0 1,0-1,0 1,-1 0,1-1,0 1,-1 0,1-1,0 1,-1 0,1 0,-1 0,1 1,14 31,-13-27,55 184,-50-164,-5-15,2 0,-1-1,1 1,1-1,0 0,9 14,31 55,-43-75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4-03-28T11:15:28.44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205 205,'2'-5,"2"-5,-3 9,0-1,-1 1,1 0,-1 0,0 0,1 0,-1 0,0-1,0 1,1 0,-1 0,0 0,0-1,0 1,-1 0,1 0,0 0,0-1,-1 1,1 0,-1 0,1 0,-1 0,1 0,-1 0,0 0,0-2,-1 2,0 0,0 1,1-1,-1 0,0 1,0 0,0-1,0 1,0 0,0 0,0 0,1 0,-1 0,0 0,-3 1,-6 2,1-1,-1 2,1-1,0 1,-18 11,21-11,-1 1,1 0,1 0,-1 0,1 1,0 0,0 0,0 1,1 0,0 0,1 0,-1 0,1 1,-3 10,5-15,1 0,0 0,1 0,-1 0,0 0,1 0,0 1,0-1,0 0,0 0,0 0,1 1,-1-1,1 0,0 0,0 0,0 0,1 0,1 4,1-1,1 0,-1 0,1 0,0-1,1 0,7 7,-3-4,0 1,1-1,0-1,0 0,14 6,-1-1,-18-8,1 0,1 0,-1-1,0 0,1 0,12 2,-11-3,-1 0,0 1,0 0,15 7,-17-7,0 0,-1 1,1 0,-1 0,1 0,-1 1,9 9,-13-12,1 0,-1-1,0 1,0 0,0 0,0 0,0 0,0 0,0 0,-1 0,1 0,-1 1,1-1,-1 0,0 0,0 0,0 0,0 1,0-1,-1 0,1 0,-1 0,1 0,-1 1,0-1,0 0,0 0,0 0,-2 3,-3 4,1-3,0 1,0-1,0 0,-1-1,0 1,0-1,0 0,-1 0,0-1,0 0,0 0,-9 3,-126 52,125-54,11-4</inkml:trace>
  <inkml:trace contextRef="#ctx0" brushRef="#br0" timeOffset="716.5">521 454,'5'-1,"0"0,0 1,-1-1,1 1,0 0,0 1,0-1,0 1,0 0,-1 0,1 0,0 1,-1 0,1 0,-1 0,0 0,0 1,1 0,-2 0,1 0,4 3,-3-2,13 8,-1 0,0 2,23 22,6 9,74 79,-112-115,-3-4</inkml:trace>
  <inkml:trace contextRef="#ctx0" brushRef="#br0" timeOffset="1200.15">607 707,'46'-36,"-33"28,103-69,-52 32,41-22,-81 51,-18 12</inkml:trace>
  <inkml:trace contextRef="#ctx0" brushRef="#br0" timeOffset="1727.01">1750 0,'-30'26,"-33"35,-4 6,41-40,-37 48,-16 25,46-60,-89 122,102-135,-14 22,-41 78,70-118,-92 145,91-147,-16 29,20-32</inkml:trace>
  <inkml:trace contextRef="#ctx0" brushRef="#br0" timeOffset="4679.71">1719 588,'1'1,"11"32,-1 1,-2 0,8 54,-11-56,-5-26,3 12,-1 1,-2-1,1 1,-2 0,-1 0,-3 27,4-9,2-19,-2-1,0 1,-3 18,3-36,0 1,0-1,0 1,1-1,-1 0,0 1,0-1,0 0,0 1,0-1,0 1,0-1,0 0,0 1,-1-1,1 0,0 1,0-1,0 0,0 1,0-1,-1 0,1 1,0-1,0 0,-1 1,1-1,0 0,0 0,-1 1,1-1,0 0,-1 0,1 0,0 1,-1-1,1 0,0 0,-1 0,1 0,0 0,-1 0,1 0,-1 0,1 0,0 0,-1 0,1 0,-1 0,-8-20,0-31,6 34,-3-30,1-1,3-70,7 49,-4 64,11-66,-11 65,1 0,0 1,0-1,0 1,1-1,0 1,0 0,0 0,1 0,0 1,-1-1,8-5,-10 9,0 0,1 0,-1 0,1 1,-1-1,1 0,-1 1,1-1,-1 1,1-1,-1 1,1 0,0 0,-1 0,1 0,-1 0,1 0,0 0,-1 0,1 0,-1 1,1-1,0 1,-1-1,1 1,-1 0,0 0,1 0,-1-1,1 1,-1 0,0 1,0-1,0 0,0 0,0 0,0 1,0-1,0 0,0 1,0-1,0 3,2 1,-1 0,0 0,0 1,0-1,-1 1,0-1,0 1,0-1,0 1,-1 0,0 0,0-1,-2 11,-1-8,0 0,0-1,0 0,-1 1,0-1,-1-1,1 1,-1-1,-1 1,1-2,-1 1,0 0,0-1,-1 0,1-1,-1 1,0-1,-1-1,1 1,-16 4,21-7,0 0,-1-1,1 1,-1 0,1-1,-1 1,0-1,1 0,-1 0,1 0,-1 0,0 0,1-1,-1 1,1-1,-1 1,1-1,-1 0,1 0,-1 0,1-1,0 1,0 0,0-1,0 0,0 1,-3-4,4 2</inkml:trace>
  <inkml:trace contextRef="#ctx0" brushRef="#br0" timeOffset="5411.55">1892 638,'16'-40,"-7"197,-9-156,0 0,1 1,-1-1,0 1,0-1,1 0,-1 1,1-1,-1 1,1-1,-1 0,1 0,0 1,0-1,-1 0,3 2,-2-3,0 0,0 0,0 0,1-1,-1 1,0 0,0 0,0-1,0 1,0-1,0 1,0-1,0 1,0-1,0 1,0-1,0 0,-1 1,1-1,0 0,0 0,-1 0,1 0,0 0,-1 0,1 0,0-2,59-80,-41 59,60-81,-74 98</inkml:trace>
  <inkml:trace contextRef="#ctx0" brushRef="#br0" timeOffset="6006.03">2110 646,'0'12,"1"1,1-1,4 22,-5-31,-1 0,1 0,-1 0,1-1,0 1,0-1,0 1,1 0,-1-1,1 0,-1 1,1-1,0 0,0 0,0 0,0 0,0 0,0 0,0-1,1 1,-1-1,1 1,-1-1,1 0,0 0,3 1,-3-3,0 1,-1 0,1-1,0 0,-1 1,1-1,-1 0,1 0,-1-1,1 1,-1 0,1-1,-1 0,0 1,0-1,0 0,0 0,0 0,1-3,25-41,-16 18,-10 22,1 0,-1-1,0 1,-1 0,1-1,0-11,3-20,4 89,-7-30,0 1,2-1,0 0,10 27,-2-13,-8-26,1 1</inkml:trace>
  <inkml:trace contextRef="#ctx0" brushRef="#br0" timeOffset="6472.76">2202 377,'0'5,"-1"43,2-47,-1-1,0 1,0 0,0 0,0-1,0 1,0 0,1-1,-1 1,0 0,1-1,-1 1,1 0,-1-1,0 1,1-1,-1 1,1-1,-1 1,1-1,0 1,0-1,0 0,0 0,0 0,0 0,0 0,0-1,0 1,0 0,0-1,0 1,-1-1,1 1,0-1,0 1,-1-1,1 1,0-1,-1 0,1 0,0 1,-1-1,1-1,3-3,-1 0,0 0,0-1,0 0,-1 1,0-1,0 0,0 0,-1 0,0 0,0 0,0 0,-1-12,-1 18,1 0,-1-1,0 1,1 0,-1 0,0-1,1 1,-1 0,0 0,0 0,1 0,-1 0,0 0,1 0,-1 0,0 0,0 1,1-1,-1 0,0 0,1 0,-1 1,1-1,-1 0,0 1,1-1,-1 1,1-1,-1 1,0 0,-24 15,20-13,1 0</inkml:trace>
  <inkml:trace contextRef="#ctx0" brushRef="#br0" timeOffset="7219.2">2438 548,'7'164,"-7"-164,0 1,-1-1,1 0,0 0,0 1,0-1,0 0,0 1,0-1,0 0,0 0,1 1,-1-1,0 0,0 0,0 1,0-1,0 0,0 0,0 1,1-1,-1 0,0 0,0 1,0-1,0 0,1 0,-1 0,0 1,0-1,1 0,-1 0,0 0,0 0,1 0,-1 0,0 0,0 0,1 1,-1-1,11-9,3-10,-13 17,7-10,0 0,0 1,2 0,-1 1,1 0,18-14,-27 24,-1 0,0-1,0 1,1 0,-1 0,0-1,1 1,-1 0,0 0,1 0,-1-1,0 1,1 0,-1 0,1 0,-1 0,0 0,1 0,-1 0,0 0,1 0,-1 0,1 0,-1 0,0 0,1 0,-1 0,1 1,-1-1,0 0,1 0,-1 0,0 0,1 1,-1-1,0 15,-14 17,14-31,-1-1,1 1,0-1,-1 1,1-1,-1 1,1-1,0 1,0-1,-1 1,1-1,0 1,0-1,0 1,0 0,-1-1,1 1,0-1,0 1,0 0,0-1,0 1,1-1,-1 1,0 0,0-1,0 1,0-1,1 1,-1-1,0 1,1-1,-1 1,0-1,1 1,-1-1,0 1,1-1,-1 1,1-1,-1 0,1 1,-1-1,1 0,0 1,39 42,-24-17,-11-17,1 0,-1-1,1 0,1 0,-1-1,14 12,-19-18,1 0,-1 0,1-1,0 1,-1-1,1 1,-1-1,1 1,0-1,0 0,-1 0,1 0,0 0,-1 0,1 0,0-1,-1 1,1 0,0-1,-1 1,1-1,-1 0,1 1,-1-1,1 0,-1 0,0 0,1 0,1-2,0 1,2-2</inkml:trace>
  <inkml:trace contextRef="#ctx0" brushRef="#br0" timeOffset="8327.48">2698 611,'-1'1,"-1"0,1 1,0-1,0 1,-1-1,1 1,0-1,0 1,1 0,-1-1,0 1,1 0,-1 0,1 0,-1-1,1 1,0 0,0 0,-1 0,1 0,1 0,-1 0,0-1,0 1,1 0,-1 0,1 0,0-1,-1 1,1 0,0 0,0-1,0 1,0-1,0 1,1-1,-1 1,0-1,1 0,-1 0,1 0,-1 1,1-2,-1 1,1 0,0 0,0 0,-1-1,1 1,0-1,0 1,0-1,0 0,2 0,0 1,0-1,1 0,-1-1,0 1,1-1,-1 0,0 0,0 0,1 0,-1-1,0 0,-1 0,1 0,0 0,0 0,-1-1,0 0,1 0,4-6,-5 7,0-1,-1 0,1 0,-1 0,0-1,0 1,0 0,0-1,-1 0,1 1,-1-1,0 0,0 1,0-1,-1 0,1 0,-1 0,0 0,0 0,-1 0,1 1,-1-1,-1-5,2 8,0 0,0 0,-1 1,1-1,0 0,0 0,-1 0,1 1,-1-1,1 0,-1 1,1-1,-1 0,1 1,-1-1,0 1,1-1,-1 0,0 1,0 0,1-1,-1 1,0-1,0 1,1 0,-1 0,0 0,0-1,0 1,0 0,1 0,-1 0,0 0,0 0,0 0,0 0,0 1,1-1,-1 0,0 0,0 1,0-1,1 0,-1 1,0-1,1 1,-1-1,0 1,1-1,-1 1,0 0,1-1,-1 1,0 1,-28 34,28-34,-5 7,-1 1,2 0,-1 0,2 0,-7 17,10-24,1 0,-1 0,0 0,1 0,0 1,0-1,0 0,0 0,0 0,1 0,-1 1,1-1,0 0,0 0,0 0,0 0,0 0,1-1,-1 1,1 0,4 4,-2-1,8 3,26 0,-33-8,26 0,16-22,-35 14,-10 5</inkml:trace>
  <inkml:trace contextRef="#ctx0" brushRef="#br0" timeOffset="8682.79">2706 473,'28'2,"0"1,-1 1,30 8,-16-3,39 0,-71-8</inkml:trace>
  <inkml:trace contextRef="#ctx0" brushRef="#br0" timeOffset="9049.72">3021 521,'33'203,"-28"-205,-1-1,1 0,-1 0,1-1,-1 0,7-7,-9 9,116-95,-90 80,-23 13</inkml:trace>
  <inkml:trace contextRef="#ctx0" brushRef="#br0" timeOffset="10276.76">3694 586,'2'-2,"18"-7,-32 15,-8 3,19-8,0 0,0-1,1 1,-1 0,0-1,0 1,0-1,0 1,0-1,0 0,0 0,0 1,0-1,0 0,0 0,0 0,-2 0,1 1,1-1</inkml:trace>
  <inkml:trace contextRef="#ctx0" brushRef="#br0" timeOffset="11116.32">3943 686,'24'-53,"20"-27,8-9,-3 15,-20 35,32-41,-23 36,-36 42,0 0,0 0,1 0,-1 0,0 0,1 0,0 1,-1-1,1 1,0 0,0 0,0 0,-1 0,1 0,0 1,0-1,4 1,-6 0,0 0,0 1,-1-1,1 0,0 1,-1-1,1 0,0 1,-1-1,1 1,0-1,-1 1,1-1,-1 1,1-1,-1 1,1 0,-1-1,0 1,1 0,-1-1,0 1,0 0,1 0,-1-1,0 1,0 0,0 0,0-1,0 1,0 1,0 0,0 35,-7 15,-22 81,-11 48,20-69,18-101,-3 27,1-1,2 1,4 45,-2-78,0 1,0 1,1-1,0 1,0-1,0 1,1-1,0 1,4 7,-5-11</inkml:trace>
  <inkml:trace contextRef="#ctx0" brushRef="#br0" timeOffset="11850.87">4557 379,'-2'-1,"-1"-1,1 1,-1 0,0 0,0 0,0 1,1-1,-1 1,0-1,0 1,0 0,-5 0,6 1,-1 1,1-1,0 1,0-1,0 1,0 0,0-1,0 1,1 0,-1 0,1 1,-1-1,1 0,0 0,0 1,0-1,0 1,-1 2,-17 42,3 1,1 0,-11 71,22-100,1-7,1 1,0 0,1 0,1 0,0 0,1 0,2 18,-2-20,-1-7,0-1,0 1,0-1,1 1,-1-1,1 1,0-1,0 0,0 1,0-1,1 0,-1 0,1 0,0 0,0 0,0 0,0-1,0 1,1-1,-1 1,1-1,5 4,-5-4,0-1,0 1,0 0,0-1,1 0,-1 0,0 0,1 0,-1-1,1 1,-1-1,1 0,-1 0,1 0,-1 0,1-1,-1 1,1-1,-1 0,7-2,-3 0,1-1,0 0,-1 0,0-1,0 0,0 0,6-6,2-4,0 1,20-29,-30 36,-1-1,0 0,0 0,4-12,-4 7,8-21,4-15,-15 43,5-47,-3 31,-1 5,0-1,-1 0,-1 0,-1 0,0 1,-5-24,4 26,2 9,0 1,-1-1,0 1,0-1,-1 1,1 0,-1 0,0-1,-1 1,1 0,-1 1,0-1,0 0,-1 1,1 0,-8-7,8 8,1 1,-1-1,1 1,-1 0,0 0,0 0,0 0,0 1,0-1,0 1,0 0,0-1,-1 1,1 1,0-1,-1 1,1-1,-1 1,1 0,-1 0,1 0,0 1,-1-1,1 1,-1 0,1 0,0 0,0 0,-6 4,-1-1,4-2,0 1,1-1,-1 2,1-1,0 1,0-1,0 1,1 1,0-1,-8 10,-4 1,9-8,0 0,1 0,-1 0,2 1,-1 0,1 1,0-1,-7 18,10-21</inkml:trace>
  <inkml:trace contextRef="#ctx0" brushRef="#br0" timeOffset="12505.09">4973 450,'0'-2,"0"-1,0 1,0 0,0-1,0 1,-1 0,1-1,-1 1,0 0,1-1,-1 1,0 0,0 0,0 0,-1 0,1 0,0 0,-1 0,0 0,1 1,-1-1,-3-2,3 3,1 1,0 0,0 1,0-1,0 0,0 0,0 0,0 0,0 1,0-1,0 1,0-1,0 1,0-1,0 1,0-1,0 1,0 0,-1 1,-25 32,16-15,-1 2,2-1,1 1,1 0,-11 44,18-62,-14 61,16-52,-5 12,3-14,0 1,0-1,1 0,0 1,0-1,1 0,1 0,0 1,5 15,-7-25,2 5,0 0,0 0,1 0,0 0,5 9,-7-14,0 1,0 0,0-1,0 0,0 1,1-1,-1 0,0 0,1 1,-1-1,1 0,-1-1,1 1,0 0,-1 0,1-1,0 1,-1 0,1-1,0 0,0 1,0-1,-1 0,1 0,0 0,0 0,0-1,-1 1,1 0,0-1,0 1,-1-1,1 0,2-1,8-4,-1-1,0-1,0 0,-1 0,0-1,0 0,-1-1,0 0,7-12,-9 15,-1-1,-1 0,0 0,0 0,0-1,6-16,-4 4,25-53,-22 50,21-64,-27 78,0-1,-1 1,0-1,-1 0,0 1,1-14,-3 4,2 9,-1 0,0 0,-1 0,0 0,-1 0,-4-23,-10-8,1 28,6 9,1-2,-8-5,-31 3,38 9,0-1,0 1,0 1,0 0,-9 1,-33 17,42-15,-37 18,1 2,2 1,-45 35,74-49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4-03-28T11:34:17.37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2282 525,'13'-10,"28"-33,-22 22,-2-2,-1 0,0-1,19-43,-6 13,59-102,-74 131,24-44,-37 68,0 6,-9 36,-15 39,-55 205,32-81,33-147,5-9,2 0,0 58,2-29,3-32,1-32</inkml:trace>
  <inkml:trace contextRef="#ctx0" brushRef="#br0" timeOffset="638.12">2898 379,'-14'114,"0"-13,1 30,14-60,3-59,-3 3,2-2,0 2,0-2,11 25,-12-35,-1 1,1 0,0 0,0 0,0-1,0 1,1-2,-1 1,1 1,0-1,0 0,0-1,1 1,5 3,-6-5,0-1,0 1,-1-1,1 1,0-1,0 0,0 0,0 0,-1 0,1 0,0-1,5 0,20-8,-15 2,0-1,-1 1,0-2,-1-1,0 2,0-3,-1 1,18-23,-10 13,-1-1,-1-2,25-42,-24 33,8-15,-1-1,-8 10,63-160,-72 178,-1-1,0 0,-2 0,0-2,0-22,-8-20,-10 37,7 17,5 5,-2 1,-20-13,19 16,0-1,-1 0,0 0,1 1,-1 0,0 0,0 1,0 0,0 0,0 0,0 0,0 1,-8 1,-31 3,34 1,1 1,-3-1,-1 2,1 0,0 0,1 1,0 0,-12 11,-20 21,37-31,-1 4,-2-3,-31 47,35-48,1-1,0 0,1 0,0 1,0 0,-3 13,-1 2,-6 14,-13 44,22-65</inkml:trace>
  <inkml:trace contextRef="#ctx0" brushRef="#br0" timeOffset="1201.57">3696 228,'-12'16,"1"1,2 0,-1 0,2 2,-6 18,4-12,-3 8,-13 55,15-36,7-28,2 2,0-1,2 0,0-1,2 1,5 25,4-9,-8-31,0-1,1 1,0 0,1-2,0 1,0-1,1 1,0-1,1 0,-1 0,12 9,3-7,-16-9,0-1,1 1,-1-1,1 0,-1 0,1-1,-1 0,1 0,-1 0,1 0,-1-1,0 0,0 0,0 0,0 0,0-1,6-5,-5 5,1-1,0 0,0 1,-1-2,0 1,0-1,0-1,0 2,8-14,-2 3,3-1,-3 0,-1 2,-1-3,14-26,-22 40,25-46,35-89,-45 88,34-132,-42 122,-11 49,2 4,0-2,-1 1,0 1,-1-1,0 0,0 1,-1-1,0 0,-6-10,-10-7,14 20,0 0,0 1,0 0,-1 0,1 0,0 1,-1 0,0 0,-1 0,-12-3,-24-3,31 11,2 1,-10-1,1 2,1-1,-1 2,-30 13,-31 15,63-23,-4 0</inkml:trace>
  <inkml:trace contextRef="#ctx0" brushRef="#br0" timeOffset="-948.59">809 28,'-2'-2,"1"0,0 0,0 0,-1 0,1 0,0 1,-1 0,0 0,1-1,-1 1,0-1,0 1,0 0,0 0,0 0,-3-1,1 1,1 1,-1 0,1 0,-1 0,1 0,-1 1,1 0,0-1,-1 1,1 0,0 1,0-1,-1 0,-3 4,-18 8,0 1,2 3,-36 29,45-35,1-1,0 2,1 0,0 1,1-1,0 2,1 0,-9 18,4-6,1-5,1 0,1 1,1 0,-8 27,9-22,4-12,-11 60,11-44,2 0,1 1,2 52,5-39,1-20,0 0,1 0,1-1,17 36,-1-15,-16-37,1-1,0 1,-1 0,1 0,1-1,-1 0,1 0,1-1,10 5,32 12,-29-21,-8-2,1 3,6-1,37-16,-43 10,1-3,-1 0,0-1,-1 1,29-21,-33 21,0-1,-1 1,0-1,0-1,0 0,10-12,-5 2,-8 13,17-32,-16 26,-5 7,0 1,0-1,0 0,-1 0,0 0,0 0,0 0,-1-1,0 1,0 0,0-1,-1 1,0-1,0 1,-1-8,1 13,0-3,0 0,0 0,-1 1,1 0,-1-1,0 1,0-1,0 1,0-1,0 1,-1-1,1 1,0 0,-1 0,0 0,0 0,0 0,0 1,0-1,0 0,0 0,0 1,-1 0,1-1,-1 1,1 0,-1 0,1 0,-1 0,-3 0,-6-2,-11-3,-35 11,43-3,2-1,-1 2,0 0,1 0,0 2,0-1,0 2,0-1,1 1,-14 9,16-9,-2 0,0 1,1-1,-1 2,2 1,0 0,0-1,0 2,0-1,-13 21,-17 26,36-50</inkml:trace>
  <inkml:trace contextRef="#ctx0" brushRef="#br0" timeOffset="-561.63">1193 549,'6'3,"1"1,-1-1,1 0,0-1,0 0,0 0,0 0,0-1,0 0,1 0,-1-1,0 0,9-1,9 1,-4-1,0 0,0-2,0 0,0-1,33-10,21-12,6-6,-73 28</inkml:trace>
  <inkml:trace contextRef="#ctx0" brushRef="#br0" timeOffset="2405.67">1 1953,'53'-76,"77"-131,4-13,-116 189,62-93,-67 103,-8 12,1 1,0-1,0 0,9-7,-12 12,-2 4,-1 0,0-1,0 1,1 0,-1 0,0 0,1 0,-1 0,0 0,0 0,1-1,-1 1,0 0,1 0,-1 0,0 0,1 0,-1 0,0 0,0 1,1-1,-1 0,0 0,1 0,-1 0,0 0,0 0,1 0,-1 1,0-1,0 0,1 0,-1 0,0 1,0-1,0 0,1 0,-1 1,0-1,0 0,0 0,0 1,1-1,-1 0,0 1,0-1,0 0,0 0,0 1,0-1,0 0,0 1,0-1,0 0,0 1,0-1,0 0,0 0,-1 1,1-1,0 0,0 1,0-1,0 0,-1 1,1-1,-5 35,-64 292,10-109,45-160,2-3,4-8,-25 187,29-206,2-9,1 0,1-1,0 0,4 21,-3-25</inkml:trace>
  <inkml:trace contextRef="#ctx0" brushRef="#br0" timeOffset="3010.56">655 1529,'-23'82,"-31"133,43-153,2-5,3-1,0 64,9-70,-3-40,1 2,1-1,0 0,0 0,1 0,0 0,1-1,1 1,0-2,8 16,9-3,-11-21,-8-1,-1 0,0 0,0 0,0 0,0-1,0 1,0-1,0 1,0-1,0 0,-1 0,1 1,0-1,-1 0,1-1,0 1,1-2,2-1,32-28,-16 7,-1-1,0 0,26-54,-21 31,61-173,-69 165,30-165,-35 143,-12 65,1 0,0 1,-1 0,0-2,-2 2,-4-22,-8-7,4 30,3 6,6 4,-1 1,1 0,0 0,0 0,-1-1,1 1,-1 0,1 0,-1 0,0 0,1 0,-1 1,-2-2,0 1,0 1,0-1,0 1,0 0,1 0,-1 0,0 0,0 1,0 0,0 0,0 0,0 0,-4 2,-1-1,1 1,-23 20,21-14,1 1,-1 1,2-1,-1 2,2-1,-11 21,4-8,6-11,-25 45,23-35,0-3,-18 37,-19 65,43-114</inkml:trace>
  <inkml:trace contextRef="#ctx0" brushRef="#br0" timeOffset="3541.55">1203 1861,'107'-179,"18"-30,-106 174,-9 17,0 1,1 0,1 0,26-27,-30 34,-5 6,0 0,1 0,0 0,-1 1,1-1,1 0,-1 1,0 1,1-1,6-3,-10 6,-1 0,1 0,0 0,-1 0,1 0,0 0,-1 0,1 0,0 0,-1 0,1 1,-1-1,1 0,0 0,-1 1,1-1,-1 1,1-1,-1 0,1 1,-1-1,1 1,-1-1,1 1,-1-1,0 1,1-1,-1 1,0 0,1-1,-1 1,0 0,0-1,0 0,1 1,-1-1,0 1,0-1,0 1,0 0,0 0,2 20,-1-1,0-1,-1 1,-2 0,0 0,-8 33,6-33,-29 200,24-163,1-1,-2 0,2-3,2-1,1 67,11 3,-6-109</inkml:trace>
  <inkml:trace contextRef="#ctx0" brushRef="#br0" timeOffset="3868.77">1794 1846,'44'-25,"6"1,35 4,67-6,-94 14,-47 10</inkml:trace>
  <inkml:trace contextRef="#ctx0" brushRef="#br0" timeOffset="4492.28">2660 1500,'18'-14,"46"-28,-41 27,-9 6,-1 1,0 0,2 0,-1 1,1 2,0-1,1 1,17-3,-28 6,1 1,-1 1,1 0,-1-1,1 1,-1 0,1 0,0 1,-1-1,1 1,-1 0,7 3,-9-3,-1 0,0 0,0 1,0-1,-1 0,1 1,0 0,0-1,-1 1,1 0,-1 0,0-1,1 1,-1 0,1 3,0 0,-1 0,0 1,0-2,0 1,-1 0,0 0,0 0,0 0,-2 10,-5 18,-2-1,-21 52,10-34,-26 46,-44 101,75-164,5-7,0 0,-12 51,18-60,0 1,1 0,1-1,0 32,1-44,1-1,0 0,0 1,1-1,-1 0,1 0,0 0,0 0,0 1,1-1,0-1,0 1,0 0,0-1,0 1,1 0,-1-1,1 0,0 0,0 0,0 0,1 0,4 3,-4-4,-1 1,0-2,-2 1,3 1,-1-2,0 1,0 0,0-1,1 1,-1-1,1 0,-1 0,1 0,0-1,-1 1,1-1,0 0,4 0,4 0,-3 2,44-9,-25 3,-2 0,-1-1,0-1,-1-1,40-17,-41 16,-1 0,0-2,0-1,24-16,-32 20,6-6,0 0,28-24,-25 18,-16 12</inkml:trace>
  <inkml:trace contextRef="#ctx0" brushRef="#br0" timeOffset="5050.16">3575 1667,'-25'69,"8"-11,-4 68,16-87,2-1,2 2,4 44,3-35,-4-34,1 1,1 0,0-1,1 1,1-2,-1 1,2 0,9 13,16 13,-15-31,-6-6,-8-3,0 0,0 1,0-2,1 0,-1 1,0 0,1-1,-1 0,0 1,7-2,28-5,-28-1,-4 1,4-1,0 1,0-2,-1 0,0 0,0-1,12-18,-12 16,0 1,-1-1,-1 1,0-2,10-22,-7 9,26-66,-20 41,-7 19,2-5,-2-2,-2 1,4-67,-8 81,-1 14,-1-1,-1 2,1-2,-1 1,-1 0,0 0,0 0,-1 0,0 0,-1 1,0-1,0 0,-1 1,0 0,-8-12,9 15,0-1,0 1,0 0,-1 1,0-1,0 0,0 1,0 0,-1 0,0 1,0-1,0 0,-10-4,12 6,0 0,0 0,-1 1,1 1,-1-2,1 1,-1 0,1 0,-1 1,1-1,-1 1,0 0,1 0,-1 0,0 0,1 1,-6 1,-3 1,-16 3,12 3,0 0,0 1,1 1,1 0,-23 23,17-16,-20 26,19-18,2 2,2 0,0 1,-18 44,11 0,22-66</inkml:trace>
  <inkml:trace contextRef="#ctx0" brushRef="#br0" timeOffset="5590.29">4175 1732,'-4'11,"-8"40,-27 168,33-161,4-26,1 0,2 1,1 0,2-1,10 40,1-24,-10-37,0 0,1 0,9 14,-13-22,1 0,-1 0,1 0,-1 0,1 0,0-2,0 2,0-1,0 0,1 0,-1 0,1 0,-1 0,8 1,13-2,-19-3,1 1,-1-1,0-1,1 1,-1-1,0 0,1 0,-1 1,-1-2,1 0,5-6,43-50,-25 17,-4 5,-3-1,-1-1,17-50,-18 30,26-140,-38 162,2-15,-7 38,0-1,-2-1,0 1,-1-1,0 1,-2 1,0-2,-8-22,-4 0,7 34,2 1,3 2,0-1,0 1,-1-1,1 1,-1 0,1 0,-1 1,1-1,0 2,-1-1,0 0,0 0,0 0,0 1,0 0,0 0,0 0,-6 1,-28 5,20 1,0 1,0 0,1 2,1 0,-1 0,2 2,-21 18,-16 14,14-10,1 0,3 3,-50 65,39-43,0 1,-63 81,102-135</inkml:trace>
  <inkml:trace contextRef="#ctx0" brushRef="#br0" timeOffset="6896.71">118 3134,'0'-3,"1"0,-1 0,0 0,1 0,0 0,-1 1,1-1,0 0,0 0,0 1,1-1,-1 0,1 1,3-4,11-16,0 1,0 1,32-30,-34 37,0 0,0 0,1 1,17-10,-9 7,-18 12,1-2,0 0,1 0,-2 1,2 0,0 1,0-1,0 1,1 0,-1 1,1-1,14-1,-12 2,-4 1,-5 0,1 0,-1 1,1-1,0 1,-1 0,1-1,0 1,-1 0,1 0,0 0,-1 0,1 0,0 1,-1-1,1 0,-1 1,1-1,0 1,-1 0,1-1,-1 0,1 1,-1 0,0 0,1 0,-1 0,2 2,1 1,0 0,-1 0,1 0,-1-1,0 1,0 1,-1-1,1 1,-1 0,0-2,-1 2,1 0,-1 0,0 1,0-2,1 10,-1-8,0-1,0 2,-1-1,0 0,0-1,0 2,-1-1,1 0,-2 0,1-1,-3 9,-1 2,0 4,-26 71,20-62,-6 15,-2-1,-31 51,-16 43,20-41,42-86,1 1,-1-2,2 2,-2 11,3-18,0 0,1-1,0 2,0-1,0 0,0 1,1-1,0-1,0 1,0 0,0 1,0-1,4 5,-1-2,-2-5,0 1,0-1,0 1,0-1,0 0,1 0,-1-1,1 1,-1 0,1 0,0-1,4 3,2 1,18 8,30-7,-23-4,1-2,66-10,32 6,-109 4,-7 0,0-1,0-1,31-7,-28 5,-7 1</inkml:trace>
  <inkml:trace contextRef="#ctx0" brushRef="#br0" timeOffset="7537.37">910 2992,'-4'5,"-1"0,1 1,-1-1,2 0,-1 1,1 1,-1-1,2 0,-1 0,-2 12,3-12,-11 46,6-20,1-1,2 0,-1 52,11-11,-2-58,-1 8,-2-13,1 0,0 0,0 0,1-1,-1 1,2-1,0 0,0 0,10 14,-14-21,2 1,-1 1,0-1,0 1,1-1,-1 0,1 0,0 0,0 0,0 0,0 0,0 0,0 0,0 0,1-1,-1 1,1-1,-1 0,1 1,0-1,-1-1,1 1,0-1,0 1,-1-1,1 0,0 0,0 0,0 0,0 0,0 0,-1-1,1 1,0 0,0-1,-1 0,5-1,3-2,-1-1,0 0,0 0,0 1,0-2,-1-1,0 1,11-12,-8 7,0 0,-1-2,-2 1,1-1,12-21,-5 5,24-44,-25 44,-2-1,-1-1,9-40,-14 51,-2 0,0-2,-2 1,2-27,-5 21,2 16,-6-47,4 50,-1 1,-1-2,0 1,0 1,0-1,-1 1,0-1,-1 1,0 0,0 0,0 0,-7-7,-11-6,13 18,3 2,-3-4,-7 0,-28 10,33-3,1 0,0 0,-1 1,1 0,-15 9,-15 12,31-12,2 0,-54 68,-15 26,66-93</inkml:trace>
  <inkml:trace contextRef="#ctx0" brushRef="#br0" timeOffset="8094.12">1449 3283,'50'-65,"38"-60,-71 100,47-84,-34 46,-11 22,25-41,-37 68,-6 10,1 0,-1 0,1 1,1-1,-1 0,0 2,1-2,0 1,-1 0,1 0,1 0,3-3,-6 6,-1 0,1 0,-1 0,1 1,0-1,-1 0,1 0,-1 0,1 1,0-1,-1 0,1 1,-1-1,1 0,-1 1,1-1,-1 1,0-1,1 1,-1-1,1 1,-1-1,0 1,0-1,1 1,-1 0,0-1,0 1,0-1,1 1,-1 0,0-1,0 1,0 0,0-1,0 1,0-1,-1 2,-5 80,2-50,-5 37,0 1,-1 98,9-114,4 125,-1-127,10 145,-2-135,3-7,-12-51</inkml:trace>
  <inkml:trace contextRef="#ctx0" brushRef="#br0" timeOffset="8436.22">2177 3196,'42'-1,"-30"1,-1 0,1 1,0 0,-1 1,20 5,149 43,-164-45,-9-4,1 1,0-1,-1-1,1 1,0-1,0 0,-1-1,13-3,-2 2,-6 0</inkml:trace>
  <inkml:trace contextRef="#ctx0" brushRef="#br0" timeOffset="9187.52">3009 2993,'0'-12,"-1"9,1 0,0-1,0 1,0 0,1 1,-1-2,1 1,0 0,0 0,0 0,0-1,1 1,-1 1,1 0,-1-1,1 0,0 0,0 1,1-1,-1 1,5-4,4-4,-1-1,2 2,19-13,30-15,-36 29,-9 6,-13 1,0 0,1 0,-1 0,0 1,1 0,-1 0,0 0,1 0,-1 0,0 0,1 1,-1 0,0-1,1 1,-1 1,0-1,0 0,0 1,0-1,0 1,-1 0,1 0,0 0,-1 1,1-1,-1 0,0 0,0 1,0-1,-1 1,1 0,-1 0,2 4,13 27,-16-24,-1-1,9 122,-7-108,0-11,0 1,1-2,0 1,1 0,0 0,1-1,0 1,11 20,-12-27,0 1,0 1,0-1,1-1,-1 0,9 10,-2-7,-1 0,2-1,-1-1,1 1,12 5,2-2,-16-7,-1 1,0 0,0 0,0 1,13 9,-19-12,0-1,-1 1,1 0,0 0,-1 0,1-1,-1 1,0 0,0 0,0 0,0 0,0 1,0-1,0 0,-1 1,1-1,-1 1,0-2,0 2,0-1,0 0,0 1,0-1,-1 1,1-1,-2 5,-1 0,0 1,0-1,0 0,-1 0,-9 12,7-7,-38 33,30-31,7-7,-1 1,-1-1,-17 12,2-7,-1-1,-30 11,29-12,14-4,-1-2,-1 1,0-1,0-1,-1 0,1-1,0-1,-1 0,-26-2,26 2,10-1,0 0,1 0,-1 0,0-1,1 0,-1 0,0 0,1 0,-1-1,1 1,-1-1,1 0,0-1,1 1,-8-5,-13-15,16 16</inkml:trace>
  <inkml:trace contextRef="#ctx0" brushRef="#br0" timeOffset="9868.65">3830 2980,'-15'13,"0"7,0 27,14-42,-5 20,-1 0,2 0,0 0,2 1,0-1,3 40,0-50,0 2,2-2,0 2,1-2,0 0,8 21,4 0,-8-30,-1-2,-2 2,-2-3,0-1,1 1,-1-1,0 0,1 0,-1 0,1 0,0 0,0 0,0-1,0 1,0-1,0 1,0-1,0 0,1 0,-1-1,0 1,1-1,-1 1,0-1,1 0,-1-1,4 1,-1-1,0 0,-1 0,1 0,0 0,-1-1,1 0,-1 0,0-1,0 1,0-1,0 0,6-4,-5 3,1 0,-1 0,0 0,-1 0,1-1,-1 0,0 0,0-1,7-9,-1-2,4 0,-6 7,-1-2,0 2,-1-3,12-22,-12 21,22-46,-6-53,-19 95,-1-4,0 2,-1-1,-1 0,-1 0,-1 0,-5-24,5 34,1 8,0-1,0 0,0 0,-1 1,0 0,0 0,0-1,0 1,0-1,-1 1,0-1,1 1,-1 1,0-1,-1 0,1 0,-1 0,1 1,-1-1,0 1,0 0,-5-3,4 3,-1-1,1 1,-1 1,0-1,0 1,1 0,-1 0,0 0,0 0,0 1,0 0,0 0,0 0,0 1,0 0,1 0,-1 0,0 0,0 1,2 0,-2 0,1 0,0 0,-1 0,1 1,0 0,0 0,1 0,-1 0,-3 5,-2 0,-14 15,2 1,-36 51,42-54,-2 1,2 2,-16 29,21-36,3-2</inkml:trace>
  <inkml:trace contextRef="#ctx0" brushRef="#br0" timeOffset="10475.4">4497 2938,'-26'100,"22"-83,3-10,0-1,1 1,-1 0,1 0,1-1,-1 1,1 0,1 0,1 7,-2-7,0-2,-1 0,1 0,0 0,1 1,-1-2,1 1,0 0,0 0,1 0,-1-1,1 0,0 1,0-1,1 0,-1 0,1 0,-1-1,1 0,1 1,-1-1,7 4,-4-2,0-2,-1 1,1-1,0 0,0 0,1 0,-1-1,0 0,1 0,0-1,13 1,1-1,-15-1,-1 1,0 0,0 0,0 0,0 0,-1 1,1 0,0 1,-1-1,1 1,-1 0,0 0,7 5,-3-2,-7-5,2 2,-1-1,-1 0,1 1,0-1,-1 0,1 1,-1-1,0 1,1 1,-2-1,1 0,0 0,-1 0,1 0,-1 1,0-1,1 8,2-2,4 27,-16 31,5-55,0-2,-1 1,0-1,-1 0,0 0,0-1,-13 18,14-20,0-1,-1 1,0-2,0 1,0 0,-1 0,0-2,0 1,0 0,-1-1,1 1,-12 3,-3 3,16-8,-6 4,1-2,-1 1,-20 7,25-12,1 0,-1-1,1 1,-1-1,1 0,-1-1,1 0,-11-2,11 2,1 0,-1-1,0 0,0 0,0 0,0-1,1 1,-1-1,1 1,0-1,-1-1,-4-5,3 3,-22-23,18 11,5 11</inkml:trace>
  <inkml:trace contextRef="#ctx0" brushRef="#br0" timeOffset="10880.16">4545 2888,'58'-14,"-48"11,23-4,0 2,0 0,46-1,50-3,-73 7,87-8,-141 9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4-03-28T11:34:32.18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230 137,'4'-5,"1"-2,0 1,0-1,1 1,0 0,0 1,0-1,1 1,0 0,0 1,0 0,0 0,1 0,-1 1,1 0,0 1,12-3,-15 4,-1 0,0 1,1-1,-1 1,0 0,1 0,-1 1,0-1,1 1,-1 0,0 0,0 0,1 1,-1-1,0 1,-1 0,1 1,0-1,0 0,-1 1,0 0,1 0,-1 0,3 4,0-1,-4-5,-1 1,1 0,-1 1,1-1,-1 0,0 0,0 0,0 1,0-1,0 1,0-1,-1 1,1-1,0 5,7 41,-7-34,1 0,0-1,1 1,9 24,-7-20,-2-10,-1 0,1 0,1-1,-1 1,1-1,6 8,9 8,1-1,1-2,45 36,-58-51,21 27,-22-22,-2-3,0 0,0 0,-1 0,0 1,-1-1,1 1,-2 0,1 0,-1 0,0 0,-1 1,2 15,-2-12,1 1,-2 0,0 0,0 0,-1 0,-1 0,0 0,-7 19,-7 17,9-40,0 0,-4 11,-12 14,-41 22,44-42,0 0,-1-1,-1 0,-26 9,40-17,0-1,0-1,-1 1,1-2,0 1,-1-1,0 0,-12 0,-1 0,0 2,-64 4,65-6,3 0,0-2,1 0,-1 0,0-2,1 0,-25-7,24 6,9 1,0 1,1-2,-1 1,1-1,0 0,0-1,-14-8,18 10</inkml:trace>
  <inkml:trace contextRef="#ctx0" brushRef="#br0" timeOffset="1029.91">1049 99,'-6'2,"1"-1,-1 1,1 1,0-1,-1 1,1 0,0 0,1 0,-1 1,0-1,1 1,0 1,0-1,-5 7,-1 3,0 1,-13 27,17-31,-3 5,5-9,0 0,1 0,0 0,1 0,0 0,0 0,-1 9,-36 118,36-126,1-1,0 1,0 0,1-1,-1 16,15 72,-10-74,-2-11,1 0,0-1,1 1,0-1,1 0,7 15,-8-18,1 5,2 1,-1-1,2-1,-1 1,1-1,1 0,0-1,0 0,17 14,-12-11,-6-4,1-2,0 1,0-1,0-1,1 0,0 0,16 7,-14-6,-8-4,1 0,-1 0,1-1,-1 1,1-1,-1 0,1 0,0 0,-1 0,1-1,0 0,0 1,-1-1,1-1,0 1,5-2,3 1,-1-1,-1-1,1 0,0-1,-1 0,1 0,-1-1,-1-1,11-6,-13 8,0 0,0-1,0 0,-1 0,0 0,0-1,0 0,-1 0,0-1,6-8,1-3,-4 10,-2 0,14-35,-14 29,-1 0,0-1,-1 0,4-28,17-78,-16 87,-5 18,0 0,-2 0,1 0,-2 0,0-1,-1 1,-1 0,-3-17,3 17,0 0,-2 1,0 0,-9-28,10 37,1 0,-2 0,1 0,-1 0,1 0,-2 0,1 1,-1-1,0 1,-4-5,-4-3,7 5,-30-24,23 21,8 8,-1-1,1 1,-1 0,0 0,0 0,0 0,0 1,-1 0,1 0,0 0,-1 1,0 0,1 0,-11 0,12 0,0 0,0 1,0 0,0-1,0 1,0 1,0-1,-6 2,-56 23,52-19,-4 2,5-3,0 0,0 2,1-1,0 2,0-1,-13 12,-30 32,13-5,32-33,0-1,-23 19,25-25</inkml:trace>
  <inkml:trace contextRef="#ctx0" brushRef="#br0" timeOffset="1996.77">2018 118,'1'-8,"-1"0,0 0,0-1,-1 1,0 0,0 0,-4-13,4 19,0 0,1-1,-2 1,1 0,0 0,0 0,-1 0,1 0,-1 0,1 0,-1 1,0-1,1 0,-1 1,0 0,0-1,-1 1,1 0,0 0,0 0,0 0,-1 1,-3-2,0 2,0-1,0 1,-1 1,1-1,0 1,0 0,0 0,0 1,1 0,-1 0,0 0,1 1,-1 0,1 0,0 0,0 1,0-1,-6 7,1-2,-27 22,27-21,-33 36,-15 46,39-57,-27 70,40-93,1 1,0 0,1 0,1 0,0 0,1 1,-2 18,2-3,-3 40,2-40,2-18,1 1,-1 0,2-1,-1 1,2 0,-1-1,1 1,1-1,0 0,7 15,-7-16,0 0,1 0,0-1,0 1,1-1,0 0,1-1,0 1,0-1,1 0,-1-1,1 1,1-1,11 7,-12-7,-4-4,0 1,0-1,-1 0,1-1,0 1,0 0,1-1,-1 0,0 0,0 0,1 0,-1 0,0-1,1 1,-1-1,1 0,-1 0,1 0,3-1,2 1,6-1,0 0,0-1,0 0,0-1,-1-1,1 0,-1-1,21-10,-21 9,-3 2,0-2,0 1,0-1,-1-1,0 0,0 0,0-1,12-13,-17 16,7-5,-1-1,0-1,0 0,-1-1,15-25,-18 28,-1 0,0-1,-1 1,0-1,3-12,-6 19,-1 0,0 0,0 0,-1 0,1 0,-1 0,0 0,0 0,0 0,-1 0,1 0,-1 0,0 0,0 0,0 1,-1-1,1 0,-1 0,0 1,0-1,-3-2,2 2,-1 0,0 1,0-1,-1 1,1 0,-1 0,1 1,-1 0,0-1,0 1,0 1,0-1,0 1,-1 0,1 0,0 0,0 1,-1 0,1 0,-10 2,2-1,0 2,1 0,-1 0,1 1,-1 1,1 0,1 1,-12 6,-2 2,-3 1,13-9,1 2,0-1,0 2,1 0,0 0,-20 21,1-1,22-21,-3 4,1 0,1 1,0 0,-14 22,-7 4,26-32</inkml:trace>
  <inkml:trace contextRef="#ctx0" brushRef="#br0" timeOffset="2616.79">2514 463,'5'-4,"0"0,0 1,0 0,1 0,-1 0,1 0,0 1,0 0,0 0,0 1,0 0,7-1,68 0,-59 3,57-4,-60 2,1 1,30 3,1 1,-49-4,2 0,1 0,0 0,-1 0,1 0,-1-1,1 1,0-1,-1 0,1-1,-1 1,0-1,5-2,-6 3</inkml:trace>
  <inkml:trace contextRef="#ctx0" brushRef="#br0" timeOffset="3006.97">2821 93,'-3'2,"0"0,0 0,1 1,-1-1,1 1,-1-1,1 1,0 0,0-1,0 1,0 0,1 1,-1-1,1 0,0 0,0 1,0-1,0 0,0 1,1 4,-5 8,-33 164,32-159,1 0,1 0,0 0,2 1,0 29,0 81,-8 56,8-170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4-03-28T11:34:42.16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37 114,'0'-27,"0"51,0 22,-8 65,3-63,0 17,4-58,-14 301,13-263,1-5,6 71,1-57,-5-45</inkml:trace>
  <inkml:trace contextRef="#ctx0" brushRef="#br0" timeOffset="383.25">305 81,'-4'181,"-6"6,7 91,4-221,0-5,-7 61,3-80,2-24</inkml:trace>
  <inkml:trace contextRef="#ctx0" brushRef="#br0" timeOffset="716.94">702 1,'4'14,"-1"0,-1 1,0-1,0 1,-1-1,-1 1,-3 22,0-2,0 159,-1 4,-15 27,18-210,0-6</inkml:trace>
  <inkml:trace contextRef="#ctx0" brushRef="#br0" timeOffset="1091.92">1025 803,'0'0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4-03-28T11:34:40.98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55 0,'-4'3,"1"1,0-1,0 1,1 0,-1 0,1 0,-1 0,1 0,1 1,-1-1,0 1,1-1,0 1,0 0,1-1,-1 1,1 0,0-1,1 7,-2 5,-2 55,-11 222,12-252,0 6,7 69,11 16,-15-123,0-1</inkml:trace>
  <inkml:trace contextRef="#ctx0" brushRef="#br0" timeOffset="373.96">265 121,'5'21,"-3"-13,-1 0,0 0,-1 0,0 0,0 0,-1 10,-18 277,18-245,-9 123,-1-1,7-109,2-50</inkml:trace>
  <inkml:trace contextRef="#ctx0" brushRef="#br0" timeOffset="768.4">512 809,'0'0,"3"0,1 2,8 5,-5-3,-3-2,-2-1,0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4-03-28T11:34:40.13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5 0,'-3'104,"1"-46,10 93,-1 52,-1-31,-3-83,-2-75</inkml:trace>
  <inkml:trace contextRef="#ctx0" brushRef="#br0" timeOffset="429.76">293 693,'0'0,"4"1,-1 0,11 2,-7-1,-2 0,-3-2,0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4-03-28T11:34:44.41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26 1,'-5'31,"2"1,0 51,3-48,-5 41,1-25,0-21,3 2,2 36,7 60,-1-101,-4-15,0 1,-1 0,1 21,-2-17</inkml:trace>
  <inkml:trace contextRef="#ctx0" brushRef="#br0" timeOffset="591.82">180 167,'17'101,"31"85,-33-81,-14-85,2 1,0-2,13 36,-15-48,17 46,-17-49,0-1,1 1,-1-1,1 1,0-1,0 0,0 1,0-2,2 1,-2-1,1 1,-1 0,4 2,-5-5,0 0,-1 0,1 1,-1-1,1 0,0 0,-1 0,1 0,0 0,-1 0,2 0,-1 0,0 0,-1 0,1 0,0 0,-1-1,1 1,-1 0,1 0,0-1,-1 1,1 0,-1-1,1 1,-1-1,1 1,-1-1,1 1,-1-1,1 0,13-21,-12 19,21-52,-4 1,1-32,6-31,10-35,-32 135,24-91,-3 39,-22 63</inkml:trace>
  <inkml:trace contextRef="#ctx0" brushRef="#br0" timeOffset="1831.36">656 693,'0'0</inkml:trace>
  <inkml:trace contextRef="#ctx0" brushRef="#br0" timeOffset="2346.81">806 463,'39'5,"-18"-4,0-1,1 0,-1-2,23-4,-10 1,51 0,-37-2,-45 5</inkml:trace>
  <inkml:trace contextRef="#ctx0" brushRef="#br0" timeOffset="2686.9">1075 223,'-8'14,"1"0,1 0,1 0,-7 23,4-3,-1-7,4 1,0 0,1 0,1 48,4-43,0-12,-2 0,-4 31,3-33,-1-1,0 1,-9 22,10-33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4-03-28T11:35:14.36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178 0,'42'97,"-27"-68,2 10,18 60,-18-49,-7-27,-1 1,-1-1,-1 1,3 27,14 69,12 57,-17-71,-12-69,22 95,-20-99,-5-17,-7-29,1 5</inkml:trace>
  <inkml:trace contextRef="#ctx0" brushRef="#br0" timeOffset="635.13">3 207,'-1'0,"1"-1,0 0,-1 0,1 0,0 1,0-1,0 0,-1 0,1 0,0 0,0 1,0-1,0 0,0 0,0 0,1 0,-1 1,0-1,0 0,1 0,-1 1,0 0,1-1,-1 0,1 0,-1 1,1-1,-1 0,1 1,-1-1,1 1,0-1,-1 1,1-1,0 1,-1-1,2 0,34-13,22-3,4 2,-25 5,-15 5,0 0,-1 1,1 1,1 1,37 2,-30 0,-1 1,0 1,55 12,-14 6,-58-15,11 5,-1 1,0-1,26 19,-11-2,-24-16,-1 1,1 0,-2 1,0 1,0-1,-1 2,13 25,2 10,-22-38,-2 1,4 8,0 0,-2 1,1 31,-5 19,-4-46,-2-6,3-3,-2-1,-13 31,-9 4,20-41,-3 0,-7 14,-2 1,1 0,-46 37,36-34,-1-2,-42 29,-33 23,-99 61,169-113,-3 1,-47 26,76-48,0 0,0 0,1-1,-2 0,0 0,0-2,0 1,0-1,-13 2,18-5,1 1</inkml:trace>
  <inkml:trace contextRef="#ctx0" brushRef="#br0" timeOffset="1149.3">1293 190,'3'1,"0"1,0 1,0-1,0 1,0 0,0 0,-1 0,1 0,-1-1,0 2,0-1,0 1,0 0,-1-1,0 0,0 1,0 0,1 8,0-3,11 48,-3-9,-3 1,1 58,-3-31,11 122,-11-121,16 131,-16-170,-1-6,1 0,11 34,-14-54,13 28,-13-36</inkml:trace>
  <inkml:trace contextRef="#ctx0" brushRef="#br0" timeOffset="1615.52">1793 90,'8'110,"-8"-81,5 156,-7-170,8 63,18 116,-16-138,-3-22,3 14,2-1,29 86,13 1,-42-109,-6-19</inkml:trace>
  <inkml:trace contextRef="#ctx0" brushRef="#br0" timeOffset="2344.17">1911 246,'-5'-17,"-10"-31,3 10,10 33,12 36,-8-25,7 23,1 0,26 51,-34-78,67 102,-36-64,-20-33,-3-4,-2 1,-5-3,0 1,1-1,-1 0,0 0,1-1,-1 1,1-1,-1 0,1 0,5 0,-4 0,41-2,-33-2,0-1,0 0,17-10,-20 10,0-1,0 1,-1-1,0-1,0 0,10-11,24-20,-29 26,0-2,15-20,30-34,-46 53,-6 6,0-1,1 2,1-1,-1 0,1 2,1 0,13-9,-22 16,0-1,0 1,0 0,-1-1,1 1,-1 0,1 0,0 0,0 0,0 0,0 0,0 0,0 0,0 1,-1-1,1 0,0 0,0 1,0-1,0 0,0 1,-1-1,1 1,0-1,0 1,-1 0,1-1,-1 1,2 0,13 23,-9-8,1 4,0 1,-1-1,-2 1,3 22,30 213,-14-107,-8-41,-10-74,28 132,-9-79,19 86,-31-107,-11-61</inkml:trace>
</inkml: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udent" refreshedDate="45385.410364930554" createdVersion="7" refreshedVersion="7" minRefreshableVersion="3" recordCount="484" xr:uid="{DE9550A0-81E7-4934-A37F-EFC151BAA22F}">
  <cacheSource type="worksheet">
    <worksheetSource ref="A1:X485" sheet="lrm_1_2020"/>
  </cacheSource>
  <cacheFields count="24">
    <cacheField name="Název chovatele" numFmtId="0">
      <sharedItems/>
    </cacheField>
    <cacheField name="Číslo chovatele" numFmtId="0">
      <sharedItems containsSemiMixedTypes="0" containsString="0" containsNumber="1" containsInteger="1" minValue="60143" maxValue="60143"/>
    </cacheField>
    <cacheField name="Stádo" numFmtId="0">
      <sharedItems/>
    </cacheField>
    <cacheField name="Číslo stáda" numFmtId="0">
      <sharedItems containsSemiMixedTypes="0" containsString="0" containsNumber="1" containsInteger="1" minValue="6200705051" maxValue="6200705051"/>
    </cacheField>
    <cacheField name="Dojnice" numFmtId="0">
      <sharedItems/>
    </cacheField>
    <cacheField name="Datum kontroly" numFmtId="14">
      <sharedItems containsSemiMixedTypes="0" containsNonDate="0" containsDate="1" containsString="0" minDate="2020-01-02T00:00:00" maxDate="2020-01-03T00:00:00"/>
    </cacheField>
    <cacheField name="Otec - státní registr" numFmtId="0">
      <sharedItems/>
    </cacheField>
    <cacheField name="Oddíl PK" numFmtId="0">
      <sharedItems/>
    </cacheField>
    <cacheField name="Plemeno" numFmtId="0">
      <sharedItems/>
    </cacheField>
    <cacheField name="Stupeň KU" numFmtId="0">
      <sharedItems containsSemiMixedTypes="0" containsString="0" containsNumber="1" containsInteger="1" minValue="1" maxValue="1"/>
    </cacheField>
    <cacheField name="Datum posl. otel." numFmtId="14">
      <sharedItems containsSemiMixedTypes="0" containsNonDate="0" containsDate="1" containsString="0" minDate="2018-04-11T00:00:00" maxDate="2019-12-28T00:00:00"/>
    </cacheField>
    <cacheField name="Pořadí aktuální laktace" numFmtId="0">
      <sharedItems containsSemiMixedTypes="0" containsString="0" containsNumber="1" containsInteger="1" minValue="1" maxValue="9"/>
    </cacheField>
    <cacheField name="PorLak" numFmtId="0">
      <sharedItems count="4">
        <s v="I"/>
        <s v="II"/>
        <s v="III"/>
        <s v="IV+"/>
      </sharedItems>
    </cacheField>
    <cacheField name="Laktační den" numFmtId="0">
      <sharedItems containsSemiMixedTypes="0" containsString="0" containsNumber="1" containsInteger="1" minValue="6" maxValue="631"/>
    </cacheField>
    <cacheField name="DIM" numFmtId="0">
      <sharedItems count="4">
        <s v="6-100"/>
        <s v="101-200"/>
        <s v="201-305"/>
        <s v="306+"/>
      </sharedItems>
    </cacheField>
    <cacheField name="Dojivost (kg)" numFmtId="0">
      <sharedItems containsSemiMixedTypes="0" containsString="0" containsNumber="1" minValue="9.4" maxValue="72.7"/>
    </cacheField>
    <cacheField name="Tuk (%)" numFmtId="0">
      <sharedItems containsSemiMixedTypes="0" containsString="0" containsNumber="1" minValue="2.1" maxValue="6.82"/>
    </cacheField>
    <cacheField name="Bílkovina (%)" numFmtId="0">
      <sharedItems containsSemiMixedTypes="0" containsString="0" containsNumber="1" minValue="2.57" maxValue="5.33"/>
    </cacheField>
    <cacheField name="Laktóza (%)" numFmtId="0">
      <sharedItems containsSemiMixedTypes="0" containsString="0" containsNumber="1" minValue="3.45" maxValue="5.7"/>
    </cacheField>
    <cacheField name="SB (tis./ml)" numFmtId="0">
      <sharedItems containsSemiMixedTypes="0" containsString="0" containsNumber="1" containsInteger="1" minValue="5" maxValue="5781"/>
    </cacheField>
    <cacheField name="Močovina (mg/100 ml)" numFmtId="0">
      <sharedItems containsSemiMixedTypes="0" containsString="0" containsNumber="1" minValue="7" maxValue="54.5"/>
    </cacheField>
    <cacheField name="N látky" numFmtId="0">
      <sharedItems/>
    </cacheField>
    <cacheField name="Energie" numFmtId="0">
      <sharedItems/>
    </cacheField>
    <cacheField name="Chyb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4">
  <r>
    <s v="Mendelova univerzita"/>
    <n v="60143"/>
    <s v="ŠZP Žabčice - VKK"/>
    <n v="6200705051"/>
    <s v="CZ000282842962"/>
    <d v="2020-01-02T00:00:00"/>
    <s v="NEO-402"/>
    <s v="HA"/>
    <s v="H100"/>
    <n v="1"/>
    <d v="2019-12-27T00:00:00"/>
    <n v="1"/>
    <x v="0"/>
    <n v="6"/>
    <x v="0"/>
    <n v="17"/>
    <n v="5.65"/>
    <n v="4.08"/>
    <n v="4.96"/>
    <n v="255"/>
    <n v="27.3"/>
    <s v="OK"/>
    <s v="+++"/>
    <m/>
  </r>
  <r>
    <s v="Mendelova univerzita"/>
    <n v="60143"/>
    <s v="ŠZP Žabčice - VKK"/>
    <n v="6200705051"/>
    <s v="CZ000282858962"/>
    <d v="2020-01-02T00:00:00"/>
    <s v="NXB-223"/>
    <s v="HA"/>
    <s v="H100"/>
    <n v="1"/>
    <d v="2019-12-25T00:00:00"/>
    <n v="1"/>
    <x v="0"/>
    <n v="8"/>
    <x v="0"/>
    <n v="23.8"/>
    <n v="5.47"/>
    <n v="3.64"/>
    <n v="5.16"/>
    <n v="52"/>
    <n v="29.9"/>
    <s v="OK"/>
    <s v="++"/>
    <m/>
  </r>
  <r>
    <s v="Mendelova univerzita"/>
    <n v="60143"/>
    <s v="ŠZP Žabčice - VKK"/>
    <n v="6200705051"/>
    <s v="CZ000282864962"/>
    <d v="2020-01-02T00:00:00"/>
    <s v="NXB-223"/>
    <s v="HA"/>
    <s v="H100"/>
    <n v="1"/>
    <d v="2019-12-25T00:00:00"/>
    <n v="1"/>
    <x v="0"/>
    <n v="8"/>
    <x v="0"/>
    <n v="22.8"/>
    <n v="4.74"/>
    <n v="4.09"/>
    <n v="4.9800000000000004"/>
    <n v="69"/>
    <n v="27"/>
    <s v="OK"/>
    <s v="+++"/>
    <m/>
  </r>
  <r>
    <s v="Mendelova univerzita"/>
    <n v="60143"/>
    <s v="ŠZP Žabčice - VKK"/>
    <n v="6200705051"/>
    <s v="CZ000282837962"/>
    <d v="2020-01-02T00:00:00"/>
    <s v="NXB-223"/>
    <s v="HA"/>
    <s v="H100"/>
    <n v="1"/>
    <d v="2019-12-23T00:00:00"/>
    <n v="1"/>
    <x v="0"/>
    <n v="10"/>
    <x v="0"/>
    <n v="28"/>
    <n v="5.29"/>
    <n v="3.41"/>
    <n v="5.03"/>
    <n v="71"/>
    <n v="37.1"/>
    <s v="++"/>
    <s v="OK"/>
    <m/>
  </r>
  <r>
    <s v="Mendelova univerzita"/>
    <n v="60143"/>
    <s v="ŠZP Žabčice - VKK"/>
    <n v="6200705051"/>
    <s v="CZ000282831962"/>
    <d v="2020-01-02T00:00:00"/>
    <s v="NEO-402"/>
    <s v="HA"/>
    <s v="H100"/>
    <n v="1"/>
    <d v="2019-12-22T00:00:00"/>
    <n v="1"/>
    <x v="0"/>
    <n v="11"/>
    <x v="0"/>
    <n v="22.3"/>
    <n v="4.83"/>
    <n v="3.99"/>
    <n v="5.14"/>
    <n v="121"/>
    <n v="34.4"/>
    <s v="+"/>
    <s v="+++"/>
    <m/>
  </r>
  <r>
    <s v="Mendelova univerzita"/>
    <n v="60143"/>
    <s v="ŠZP Žabčice - VKK"/>
    <n v="6200705051"/>
    <s v="CZ000282854962"/>
    <d v="2020-01-02T00:00:00"/>
    <s v="NEO-120"/>
    <s v="HA"/>
    <s v="H100"/>
    <n v="1"/>
    <d v="2019-12-20T00:00:00"/>
    <n v="1"/>
    <x v="0"/>
    <n v="13"/>
    <x v="0"/>
    <n v="29.5"/>
    <n v="4.67"/>
    <n v="3.8"/>
    <n v="5.34"/>
    <n v="44"/>
    <n v="30.5"/>
    <s v="OK"/>
    <s v="+++"/>
    <m/>
  </r>
  <r>
    <s v="Mendelova univerzita"/>
    <n v="60143"/>
    <s v="ŠZP Žabčice - VKK"/>
    <n v="6200705051"/>
    <s v="CZ000282859962"/>
    <d v="2020-01-02T00:00:00"/>
    <s v="NXB-317"/>
    <s v="HA"/>
    <s v="H100"/>
    <n v="1"/>
    <d v="2019-12-19T00:00:00"/>
    <n v="1"/>
    <x v="0"/>
    <n v="14"/>
    <x v="0"/>
    <n v="28"/>
    <n v="4.2300000000000004"/>
    <n v="3.05"/>
    <n v="5.27"/>
    <n v="23"/>
    <n v="38"/>
    <s v="++"/>
    <s v="---"/>
    <m/>
  </r>
  <r>
    <s v="Mendelova univerzita"/>
    <n v="60143"/>
    <s v="ŠZP Žabčice - VKK"/>
    <n v="6200705051"/>
    <s v="CZ000282867962"/>
    <d v="2020-01-02T00:00:00"/>
    <s v="NEO-402"/>
    <s v="HA"/>
    <s v="H100"/>
    <n v="1"/>
    <d v="2019-12-18T00:00:00"/>
    <n v="1"/>
    <x v="0"/>
    <n v="15"/>
    <x v="0"/>
    <n v="25.7"/>
    <n v="3.78"/>
    <n v="3.5"/>
    <n v="5.32"/>
    <n v="91"/>
    <n v="27.2"/>
    <s v="OK"/>
    <s v="OK"/>
    <m/>
  </r>
  <r>
    <s v="Mendelova univerzita"/>
    <n v="60143"/>
    <s v="ŠZP Žabčice - VKK"/>
    <n v="6200705051"/>
    <s v="CZ000282856962"/>
    <d v="2020-01-02T00:00:00"/>
    <s v="NEO-412"/>
    <s v="HA"/>
    <s v="H100"/>
    <n v="1"/>
    <d v="2019-12-17T00:00:00"/>
    <n v="1"/>
    <x v="0"/>
    <n v="16"/>
    <x v="0"/>
    <n v="37.1"/>
    <n v="5.01"/>
    <n v="3.29"/>
    <n v="5.32"/>
    <n v="40"/>
    <n v="44.7"/>
    <s v="++"/>
    <s v="--"/>
    <m/>
  </r>
  <r>
    <s v="Mendelova univerzita"/>
    <n v="60143"/>
    <s v="ŠZP Žabčice - VKK"/>
    <n v="6200705051"/>
    <s v="CZ000282835962"/>
    <d v="2020-01-02T00:00:00"/>
    <s v="NXB-223"/>
    <s v="HA"/>
    <s v="H100"/>
    <n v="1"/>
    <d v="2019-12-14T00:00:00"/>
    <n v="1"/>
    <x v="0"/>
    <n v="19"/>
    <x v="0"/>
    <n v="31.6"/>
    <n v="3.64"/>
    <n v="3.27"/>
    <n v="5.28"/>
    <n v="32"/>
    <n v="25.6"/>
    <s v="OK"/>
    <s v="-"/>
    <m/>
  </r>
  <r>
    <s v="Mendelova univerzita"/>
    <n v="60143"/>
    <s v="ŠZP Žabčice - VKK"/>
    <n v="6200705051"/>
    <s v="CZ000282810962"/>
    <d v="2020-01-02T00:00:00"/>
    <s v="NXB-354"/>
    <s v="HA"/>
    <s v="H100"/>
    <n v="1"/>
    <d v="2019-12-11T00:00:00"/>
    <n v="1"/>
    <x v="0"/>
    <n v="22"/>
    <x v="0"/>
    <n v="37.1"/>
    <n v="3.92"/>
    <n v="3.03"/>
    <n v="5.25"/>
    <n v="60"/>
    <n v="30.5"/>
    <s v="OK"/>
    <s v="---"/>
    <m/>
  </r>
  <r>
    <s v="Mendelova univerzita"/>
    <n v="60143"/>
    <s v="ŠZP Žabčice - VKK"/>
    <n v="6200705051"/>
    <s v="CZ000282850962"/>
    <d v="2020-01-02T00:00:00"/>
    <s v="NXB-317"/>
    <s v="HA"/>
    <s v="H100"/>
    <n v="1"/>
    <d v="2019-12-08T00:00:00"/>
    <n v="1"/>
    <x v="0"/>
    <n v="25"/>
    <x v="0"/>
    <n v="36.1"/>
    <n v="3.62"/>
    <n v="3.13"/>
    <n v="5.28"/>
    <n v="45"/>
    <n v="27.7"/>
    <s v="OK"/>
    <s v="---"/>
    <m/>
  </r>
  <r>
    <s v="Mendelova univerzita"/>
    <n v="60143"/>
    <s v="ŠZP Žabčice - VKK"/>
    <n v="6200705051"/>
    <s v="CZ000282824962"/>
    <d v="2020-01-02T00:00:00"/>
    <s v="NXB-223"/>
    <s v="HA"/>
    <s v="H100"/>
    <n v="1"/>
    <d v="2019-12-06T00:00:00"/>
    <n v="1"/>
    <x v="0"/>
    <n v="27"/>
    <x v="0"/>
    <n v="32"/>
    <n v="4.07"/>
    <n v="3.33"/>
    <n v="5.61"/>
    <n v="84"/>
    <n v="33.700000000000003"/>
    <s v="+"/>
    <s v="OK"/>
    <m/>
  </r>
  <r>
    <s v="Mendelova univerzita"/>
    <n v="60143"/>
    <s v="ŠZP Žabčice - VKK"/>
    <n v="6200705051"/>
    <s v="CZ000282845962"/>
    <d v="2020-01-02T00:00:00"/>
    <s v="NEO-412"/>
    <s v="HA"/>
    <s v="H100"/>
    <n v="1"/>
    <d v="2019-12-05T00:00:00"/>
    <n v="1"/>
    <x v="0"/>
    <n v="28"/>
    <x v="0"/>
    <n v="33.5"/>
    <n v="3.32"/>
    <n v="3.01"/>
    <n v="5.7"/>
    <n v="20"/>
    <n v="36.4"/>
    <s v="+"/>
    <s v="---"/>
    <m/>
  </r>
  <r>
    <s v="Mendelova univerzita"/>
    <n v="60143"/>
    <s v="ŠZP Žabčice - VKK"/>
    <n v="6200705051"/>
    <s v="CZ000282815962"/>
    <d v="2020-01-02T00:00:00"/>
    <s v="NXB-273"/>
    <s v="HA"/>
    <s v="H100"/>
    <n v="1"/>
    <d v="2019-12-04T00:00:00"/>
    <n v="1"/>
    <x v="0"/>
    <n v="29"/>
    <x v="0"/>
    <n v="30.2"/>
    <n v="4.45"/>
    <n v="3.44"/>
    <n v="5.3"/>
    <n v="123"/>
    <n v="45.9"/>
    <s v="+++"/>
    <s v="OK"/>
    <m/>
  </r>
  <r>
    <s v="Mendelova univerzita"/>
    <n v="60143"/>
    <s v="ŠZP Žabčice - VKK"/>
    <n v="6200705051"/>
    <s v="CZ000282823962"/>
    <d v="2020-01-02T00:00:00"/>
    <s v="NEO-603"/>
    <s v="HA"/>
    <s v="H100"/>
    <n v="1"/>
    <d v="2019-11-30T00:00:00"/>
    <n v="1"/>
    <x v="0"/>
    <n v="33"/>
    <x v="0"/>
    <n v="31.5"/>
    <n v="4.33"/>
    <n v="3.43"/>
    <n v="5.25"/>
    <n v="98"/>
    <n v="32.1"/>
    <s v="OK"/>
    <s v="OK"/>
    <m/>
  </r>
  <r>
    <s v="Mendelova univerzita"/>
    <n v="60143"/>
    <s v="ŠZP Žabčice - VKK"/>
    <n v="6200705051"/>
    <s v="CZ000282834962"/>
    <d v="2020-01-02T00:00:00"/>
    <s v="NXB-223"/>
    <s v="HA"/>
    <s v="H100"/>
    <n v="1"/>
    <d v="2019-11-24T00:00:00"/>
    <n v="1"/>
    <x v="0"/>
    <n v="39"/>
    <x v="0"/>
    <n v="31.7"/>
    <n v="3.92"/>
    <n v="3.15"/>
    <n v="5.4"/>
    <n v="32"/>
    <n v="35.9"/>
    <s v="+"/>
    <s v="---"/>
    <m/>
  </r>
  <r>
    <s v="Mendelova univerzita"/>
    <n v="60143"/>
    <s v="ŠZP Žabčice - VKK"/>
    <n v="6200705051"/>
    <s v="CZ000282819962"/>
    <d v="2020-01-02T00:00:00"/>
    <s v="NEO-603"/>
    <s v="HA"/>
    <s v="H100"/>
    <n v="1"/>
    <d v="2019-11-23T00:00:00"/>
    <n v="1"/>
    <x v="0"/>
    <n v="40"/>
    <x v="0"/>
    <n v="32.6"/>
    <n v="4.1100000000000003"/>
    <n v="3.37"/>
    <n v="5.46"/>
    <n v="19"/>
    <n v="33.1"/>
    <s v="OK"/>
    <s v="OK"/>
    <m/>
  </r>
  <r>
    <s v="Mendelova univerzita"/>
    <n v="60143"/>
    <s v="ŠZP Žabčice - VKK"/>
    <n v="6200705051"/>
    <s v="CZ000282829962"/>
    <d v="2020-01-02T00:00:00"/>
    <s v="NEA-909"/>
    <s v="HA"/>
    <s v="H100"/>
    <n v="1"/>
    <d v="2019-11-22T00:00:00"/>
    <n v="1"/>
    <x v="0"/>
    <n v="41"/>
    <x v="0"/>
    <n v="34.200000000000003"/>
    <n v="3"/>
    <n v="3.55"/>
    <n v="5.42"/>
    <n v="38"/>
    <n v="34.9"/>
    <s v="+"/>
    <s v="OK"/>
    <m/>
  </r>
  <r>
    <s v="Mendelova univerzita"/>
    <n v="60143"/>
    <s v="ŠZP Žabčice - VKK"/>
    <n v="6200705051"/>
    <s v="CZ000282832962"/>
    <d v="2020-01-02T00:00:00"/>
    <s v="NEO-402"/>
    <s v="HA"/>
    <s v="H100"/>
    <n v="1"/>
    <d v="2019-11-10T00:00:00"/>
    <n v="1"/>
    <x v="0"/>
    <n v="53"/>
    <x v="0"/>
    <n v="32.1"/>
    <n v="4.03"/>
    <n v="3.47"/>
    <n v="5.43"/>
    <n v="78"/>
    <n v="54.1"/>
    <s v="+++"/>
    <s v="OK"/>
    <m/>
  </r>
  <r>
    <s v="Mendelova univerzita"/>
    <n v="60143"/>
    <s v="ŠZP Žabčice - VKK"/>
    <n v="6200705051"/>
    <s v="CZ000282826962"/>
    <d v="2020-01-02T00:00:00"/>
    <s v="NEO-603"/>
    <s v="HA"/>
    <s v="H100"/>
    <n v="1"/>
    <d v="2019-11-07T00:00:00"/>
    <n v="1"/>
    <x v="0"/>
    <n v="56"/>
    <x v="0"/>
    <n v="34.9"/>
    <n v="3.98"/>
    <n v="3.34"/>
    <n v="5.45"/>
    <n v="54"/>
    <n v="31.4"/>
    <s v="OK"/>
    <s v="OK"/>
    <m/>
  </r>
  <r>
    <s v="Mendelova univerzita"/>
    <n v="60143"/>
    <s v="ŠZP Žabčice - VKK"/>
    <n v="6200705051"/>
    <s v="CZ000282838962"/>
    <d v="2020-01-02T00:00:00"/>
    <s v="NEO-402"/>
    <s v="HA"/>
    <s v="H100"/>
    <n v="1"/>
    <d v="2019-11-05T00:00:00"/>
    <n v="1"/>
    <x v="0"/>
    <n v="58"/>
    <x v="0"/>
    <n v="25.4"/>
    <n v="3.49"/>
    <n v="3.11"/>
    <n v="5.24"/>
    <n v="32"/>
    <n v="33.799999999999997"/>
    <s v="+"/>
    <s v="---"/>
    <m/>
  </r>
  <r>
    <s v="Mendelova univerzita"/>
    <n v="60143"/>
    <s v="ŠZP Žabčice - VKK"/>
    <n v="6200705051"/>
    <s v="CZ000282807962"/>
    <d v="2020-01-02T00:00:00"/>
    <s v="RED-682"/>
    <s v="HA"/>
    <s v="H100"/>
    <n v="1"/>
    <d v="2019-10-31T00:00:00"/>
    <n v="1"/>
    <x v="0"/>
    <n v="63"/>
    <x v="0"/>
    <n v="31"/>
    <n v="4.41"/>
    <n v="3.65"/>
    <n v="5.28"/>
    <n v="52"/>
    <n v="37.9"/>
    <s v="++"/>
    <s v="+"/>
    <m/>
  </r>
  <r>
    <s v="Mendelova univerzita"/>
    <n v="60143"/>
    <s v="ŠZP Žabčice - VKK"/>
    <n v="6200705051"/>
    <s v="CZ000282816962"/>
    <d v="2020-01-02T00:00:00"/>
    <s v="NEO-603"/>
    <s v="HA"/>
    <s v="H100"/>
    <n v="1"/>
    <d v="2019-10-30T00:00:00"/>
    <n v="1"/>
    <x v="0"/>
    <n v="64"/>
    <x v="0"/>
    <n v="34.5"/>
    <n v="3.79"/>
    <n v="3.21"/>
    <n v="5.29"/>
    <n v="64"/>
    <n v="32.700000000000003"/>
    <s v="OK"/>
    <s v="---"/>
    <m/>
  </r>
  <r>
    <s v="Mendelova univerzita"/>
    <n v="60143"/>
    <s v="ŠZP Žabčice - VKK"/>
    <n v="6200705051"/>
    <s v="CZ000271162962"/>
    <d v="2020-01-02T00:00:00"/>
    <s v="NEO-262"/>
    <s v="HA"/>
    <s v="H100"/>
    <n v="1"/>
    <d v="2019-10-24T00:00:00"/>
    <n v="1"/>
    <x v="0"/>
    <n v="70"/>
    <x v="0"/>
    <n v="37.9"/>
    <n v="2.67"/>
    <n v="3.01"/>
    <n v="5.15"/>
    <n v="30"/>
    <n v="40.700000000000003"/>
    <s v="++"/>
    <s v="---"/>
    <m/>
  </r>
  <r>
    <s v="Mendelova univerzita"/>
    <n v="60143"/>
    <s v="ŠZP Žabčice - VKK"/>
    <n v="6200705051"/>
    <s v="CZ000271107962"/>
    <d v="2020-01-02T00:00:00"/>
    <s v="NXB-298"/>
    <s v="HA"/>
    <s v="H100"/>
    <n v="1"/>
    <d v="2019-10-19T00:00:00"/>
    <n v="1"/>
    <x v="0"/>
    <n v="75"/>
    <x v="0"/>
    <n v="44.6"/>
    <n v="3.16"/>
    <n v="3.06"/>
    <n v="5.12"/>
    <n v="17"/>
    <n v="38.1"/>
    <s v="+"/>
    <s v="---"/>
    <m/>
  </r>
  <r>
    <s v="Mendelova univerzita"/>
    <n v="60143"/>
    <s v="ŠZP Žabčice - VKK"/>
    <n v="6200705051"/>
    <s v="CZ000282833962"/>
    <d v="2020-01-02T00:00:00"/>
    <s v="NEO-402"/>
    <s v="HA"/>
    <s v="H100"/>
    <n v="1"/>
    <d v="2019-10-19T00:00:00"/>
    <n v="1"/>
    <x v="0"/>
    <n v="75"/>
    <x v="0"/>
    <n v="27.8"/>
    <n v="3.22"/>
    <n v="3.69"/>
    <n v="5.18"/>
    <n v="53"/>
    <n v="31.4"/>
    <s v="OK"/>
    <s v="++"/>
    <m/>
  </r>
  <r>
    <s v="Mendelova univerzita"/>
    <n v="60143"/>
    <s v="ŠZP Žabčice - VKK"/>
    <n v="6200705051"/>
    <s v="CZ000271122962"/>
    <d v="2020-01-02T00:00:00"/>
    <s v="NEO-538"/>
    <s v="HA"/>
    <s v="H100"/>
    <n v="1"/>
    <d v="2019-10-18T00:00:00"/>
    <n v="1"/>
    <x v="0"/>
    <n v="76"/>
    <x v="0"/>
    <n v="31.9"/>
    <n v="2.84"/>
    <n v="3.12"/>
    <n v="5.19"/>
    <n v="100"/>
    <n v="30"/>
    <s v="OK"/>
    <s v="---"/>
    <m/>
  </r>
  <r>
    <s v="Mendelova univerzita"/>
    <n v="60143"/>
    <s v="ŠZP Žabčice - VKK"/>
    <n v="6200705051"/>
    <s v="CZ000271171962"/>
    <d v="2020-01-02T00:00:00"/>
    <s v="NEO-470"/>
    <s v="HA"/>
    <s v="H100"/>
    <n v="1"/>
    <d v="2019-10-16T00:00:00"/>
    <n v="1"/>
    <x v="0"/>
    <n v="78"/>
    <x v="0"/>
    <n v="42.1"/>
    <n v="3.02"/>
    <n v="2.93"/>
    <n v="5.13"/>
    <n v="38"/>
    <n v="34"/>
    <s v="OK"/>
    <s v="---"/>
    <m/>
  </r>
  <r>
    <s v="Mendelova univerzita"/>
    <n v="60143"/>
    <s v="ŠZP Žabčice - VKK"/>
    <n v="6200705051"/>
    <s v="CZ000282812962"/>
    <d v="2020-01-02T00:00:00"/>
    <s v="NEO-603"/>
    <s v="HA"/>
    <s v="H100"/>
    <n v="1"/>
    <d v="2019-10-16T00:00:00"/>
    <n v="1"/>
    <x v="0"/>
    <n v="78"/>
    <x v="0"/>
    <n v="36.1"/>
    <n v="3.61"/>
    <n v="3.2"/>
    <n v="5.13"/>
    <n v="13"/>
    <n v="38.200000000000003"/>
    <s v="+"/>
    <s v="---"/>
    <m/>
  </r>
  <r>
    <s v="Mendelova univerzita"/>
    <n v="60143"/>
    <s v="ŠZP Žabčice - VKK"/>
    <n v="6200705051"/>
    <s v="CZ000271175962"/>
    <d v="2020-01-02T00:00:00"/>
    <s v="NEO-604"/>
    <s v="HA"/>
    <s v="H100"/>
    <n v="1"/>
    <d v="2019-10-15T00:00:00"/>
    <n v="1"/>
    <x v="0"/>
    <n v="79"/>
    <x v="0"/>
    <n v="34.6"/>
    <n v="5.26"/>
    <n v="3.56"/>
    <n v="5.39"/>
    <n v="61"/>
    <n v="46.7"/>
    <s v="+++"/>
    <s v="OK"/>
    <m/>
  </r>
  <r>
    <s v="Mendelova univerzita"/>
    <n v="60143"/>
    <s v="ŠZP Žabčice - VKK"/>
    <n v="6200705051"/>
    <s v="CZ000282814962"/>
    <d v="2020-01-02T00:00:00"/>
    <s v="NXB-354"/>
    <s v="HA"/>
    <s v="H100"/>
    <n v="1"/>
    <d v="2019-10-15T00:00:00"/>
    <n v="1"/>
    <x v="0"/>
    <n v="79"/>
    <x v="0"/>
    <n v="32"/>
    <n v="3.11"/>
    <n v="3.08"/>
    <n v="5.12"/>
    <n v="146"/>
    <n v="23.2"/>
    <s v="OK"/>
    <s v="---"/>
    <m/>
  </r>
  <r>
    <s v="Mendelova univerzita"/>
    <n v="60143"/>
    <s v="ŠZP Žabčice - VKK"/>
    <n v="6200705051"/>
    <s v="CZ000282808962"/>
    <d v="2020-01-02T00:00:00"/>
    <s v="NXB-354"/>
    <s v="HA"/>
    <s v="H100"/>
    <n v="1"/>
    <d v="2019-10-12T00:00:00"/>
    <n v="1"/>
    <x v="0"/>
    <n v="82"/>
    <x v="0"/>
    <n v="37.299999999999997"/>
    <n v="2.95"/>
    <n v="3.17"/>
    <n v="5.21"/>
    <n v="34"/>
    <n v="36.1"/>
    <s v="+"/>
    <s v="---"/>
    <m/>
  </r>
  <r>
    <s v="Mendelova univerzita"/>
    <n v="60143"/>
    <s v="ŠZP Žabčice - VKK"/>
    <n v="6200705051"/>
    <s v="CZ000282818962"/>
    <d v="2020-01-02T00:00:00"/>
    <s v="NXB-354"/>
    <s v="HA"/>
    <s v="H100"/>
    <n v="1"/>
    <d v="2019-10-07T00:00:00"/>
    <n v="1"/>
    <x v="0"/>
    <n v="87"/>
    <x v="0"/>
    <n v="33.4"/>
    <n v="3.75"/>
    <n v="3.12"/>
    <n v="5.2"/>
    <n v="248"/>
    <n v="31.2"/>
    <s v="OK"/>
    <s v="---"/>
    <m/>
  </r>
  <r>
    <s v="Mendelova univerzita"/>
    <n v="60143"/>
    <s v="ŠZP Žabčice - VKK"/>
    <n v="6200705051"/>
    <s v="CZ000271160962"/>
    <d v="2020-01-02T00:00:00"/>
    <s v="NEO-438"/>
    <s v="HA"/>
    <s v="H100"/>
    <n v="1"/>
    <d v="2019-10-02T00:00:00"/>
    <n v="1"/>
    <x v="0"/>
    <n v="92"/>
    <x v="0"/>
    <n v="31.1"/>
    <n v="4.0199999999999996"/>
    <n v="3.32"/>
    <n v="4.75"/>
    <n v="54"/>
    <n v="29.8"/>
    <s v="OK"/>
    <s v="OK"/>
    <m/>
  </r>
  <r>
    <s v="Mendelova univerzita"/>
    <n v="60143"/>
    <s v="ŠZP Žabčice - VKK"/>
    <n v="6200705051"/>
    <s v="CZ000271176962"/>
    <d v="2020-01-02T00:00:00"/>
    <s v="NXB-274"/>
    <s v="HA"/>
    <s v="H100"/>
    <n v="1"/>
    <d v="2019-09-21T00:00:00"/>
    <n v="1"/>
    <x v="0"/>
    <n v="103"/>
    <x v="1"/>
    <n v="31.7"/>
    <n v="4.3499999999999996"/>
    <n v="3.82"/>
    <n v="5.15"/>
    <n v="37"/>
    <n v="41.5"/>
    <s v="++"/>
    <s v="+++"/>
    <m/>
  </r>
  <r>
    <s v="Mendelova univerzita"/>
    <n v="60143"/>
    <s v="ŠZP Žabčice - VKK"/>
    <n v="6200705051"/>
    <s v="CZ000282802962"/>
    <d v="2020-01-02T00:00:00"/>
    <s v="NXB-274"/>
    <s v="HA"/>
    <s v="H100"/>
    <n v="1"/>
    <d v="2019-09-21T00:00:00"/>
    <n v="1"/>
    <x v="0"/>
    <n v="103"/>
    <x v="1"/>
    <n v="32.700000000000003"/>
    <n v="3.7"/>
    <n v="3.3"/>
    <n v="5.0999999999999996"/>
    <n v="139"/>
    <n v="32.1"/>
    <s v="OK"/>
    <s v="-"/>
    <m/>
  </r>
  <r>
    <s v="Mendelova univerzita"/>
    <n v="60143"/>
    <s v="ŠZP Žabčice - VKK"/>
    <n v="6200705051"/>
    <s v="CZ000271177962"/>
    <d v="2020-01-02T00:00:00"/>
    <s v="NEA-371"/>
    <s v="HA"/>
    <s v="H100"/>
    <n v="1"/>
    <d v="2019-09-17T00:00:00"/>
    <n v="1"/>
    <x v="0"/>
    <n v="107"/>
    <x v="1"/>
    <n v="37.9"/>
    <n v="3.69"/>
    <n v="3.44"/>
    <n v="5.08"/>
    <n v="97"/>
    <n v="29.5"/>
    <s v="OK"/>
    <s v="OK"/>
    <m/>
  </r>
  <r>
    <s v="Mendelova univerzita"/>
    <n v="60143"/>
    <s v="ŠZP Žabčice - VKK"/>
    <n v="6200705051"/>
    <s v="CZ000271133962"/>
    <d v="2020-01-02T00:00:00"/>
    <s v="NXB-298"/>
    <s v="HA"/>
    <s v="H100"/>
    <n v="1"/>
    <d v="2019-09-16T00:00:00"/>
    <n v="1"/>
    <x v="0"/>
    <n v="108"/>
    <x v="1"/>
    <n v="33.799999999999997"/>
    <n v="3.78"/>
    <n v="3.44"/>
    <n v="5.35"/>
    <n v="40"/>
    <n v="35.5"/>
    <s v="+"/>
    <s v="OK"/>
    <m/>
  </r>
  <r>
    <s v="Mendelova univerzita"/>
    <n v="60143"/>
    <s v="ŠZP Žabčice - VKK"/>
    <n v="6200705051"/>
    <s v="CZ000282806962"/>
    <d v="2020-01-02T00:00:00"/>
    <s v="NEO-587"/>
    <s v="HA"/>
    <s v="H100"/>
    <n v="1"/>
    <d v="2019-09-15T00:00:00"/>
    <n v="1"/>
    <x v="0"/>
    <n v="109"/>
    <x v="1"/>
    <n v="29.1"/>
    <n v="3.24"/>
    <n v="3.25"/>
    <n v="5.12"/>
    <n v="188"/>
    <n v="36.9"/>
    <s v="++"/>
    <s v="-"/>
    <m/>
  </r>
  <r>
    <s v="Mendelova univerzita"/>
    <n v="60143"/>
    <s v="ŠZP Žabčice - VKK"/>
    <n v="6200705051"/>
    <s v="CZ000271180962"/>
    <d v="2020-01-02T00:00:00"/>
    <s v="NEO-120"/>
    <s v="HA"/>
    <s v="H100"/>
    <n v="1"/>
    <d v="2019-09-09T00:00:00"/>
    <n v="1"/>
    <x v="0"/>
    <n v="115"/>
    <x v="1"/>
    <n v="36.299999999999997"/>
    <n v="2.81"/>
    <n v="3.37"/>
    <n v="5.19"/>
    <n v="106"/>
    <n v="31.4"/>
    <s v="OK"/>
    <s v="OK"/>
    <m/>
  </r>
  <r>
    <s v="Mendelova univerzita"/>
    <n v="60143"/>
    <s v="ŠZP Žabčice - VKK"/>
    <n v="6200705051"/>
    <s v="CZ000271112962"/>
    <d v="2020-01-02T00:00:00"/>
    <s v="NXB-172"/>
    <s v="HA"/>
    <s v="H100"/>
    <n v="1"/>
    <d v="2019-09-01T00:00:00"/>
    <n v="1"/>
    <x v="0"/>
    <n v="123"/>
    <x v="1"/>
    <n v="25.6"/>
    <n v="3.83"/>
    <n v="3.84"/>
    <n v="5.17"/>
    <n v="110"/>
    <n v="25.6"/>
    <s v="OK"/>
    <s v="+++"/>
    <m/>
  </r>
  <r>
    <s v="Mendelova univerzita"/>
    <n v="60143"/>
    <s v="ŠZP Žabčice - VKK"/>
    <n v="6200705051"/>
    <s v="CZ000271159962"/>
    <d v="2020-01-02T00:00:00"/>
    <s v="NXB-172"/>
    <s v="HA"/>
    <s v="H100"/>
    <n v="1"/>
    <d v="2019-08-26T00:00:00"/>
    <n v="1"/>
    <x v="0"/>
    <n v="129"/>
    <x v="1"/>
    <n v="37.799999999999997"/>
    <n v="4.58"/>
    <n v="3.37"/>
    <n v="5.0199999999999996"/>
    <n v="41"/>
    <n v="37.5"/>
    <s v="+"/>
    <s v="OK"/>
    <m/>
  </r>
  <r>
    <s v="Mendelova univerzita"/>
    <n v="60143"/>
    <s v="ŠZP Žabčice - VKK"/>
    <n v="6200705051"/>
    <s v="CZ000271061962"/>
    <d v="2020-01-02T00:00:00"/>
    <s v="NEO-587"/>
    <s v="HA"/>
    <s v="H100"/>
    <n v="1"/>
    <d v="2019-08-22T00:00:00"/>
    <n v="1"/>
    <x v="0"/>
    <n v="133"/>
    <x v="1"/>
    <n v="35.9"/>
    <n v="5.58"/>
    <n v="3.23"/>
    <n v="5.0999999999999996"/>
    <n v="98"/>
    <n v="42.2"/>
    <s v="++"/>
    <s v="---"/>
    <m/>
  </r>
  <r>
    <s v="Mendelova univerzita"/>
    <n v="60143"/>
    <s v="ŠZP Žabčice - VKK"/>
    <n v="6200705051"/>
    <s v="CZ000271157962"/>
    <d v="2020-01-02T00:00:00"/>
    <s v="NEO-603"/>
    <s v="HA"/>
    <s v="H100"/>
    <n v="1"/>
    <d v="2019-08-21T00:00:00"/>
    <n v="1"/>
    <x v="0"/>
    <n v="134"/>
    <x v="1"/>
    <n v="39.1"/>
    <n v="3.53"/>
    <n v="3.86"/>
    <n v="5.0199999999999996"/>
    <n v="301"/>
    <n v="25.7"/>
    <s v="OK"/>
    <s v="+++"/>
    <m/>
  </r>
  <r>
    <s v="Mendelova univerzita"/>
    <n v="60143"/>
    <s v="ŠZP Žabčice - VKK"/>
    <n v="6200705051"/>
    <s v="CZ000271099962"/>
    <d v="2020-01-02T00:00:00"/>
    <s v="NEO-602"/>
    <s v="HA"/>
    <s v="H100"/>
    <n v="1"/>
    <d v="2019-08-19T00:00:00"/>
    <n v="1"/>
    <x v="0"/>
    <n v="136"/>
    <x v="1"/>
    <n v="27.5"/>
    <n v="4.63"/>
    <n v="3.97"/>
    <n v="5.08"/>
    <n v="27"/>
    <n v="47.3"/>
    <s v="+++"/>
    <s v="+++"/>
    <m/>
  </r>
  <r>
    <s v="Mendelova univerzita"/>
    <n v="60143"/>
    <s v="ŠZP Žabčice - VKK"/>
    <n v="6200705051"/>
    <s v="CZ000271131962"/>
    <d v="2020-01-02T00:00:00"/>
    <s v="NEA-371"/>
    <s v="HA"/>
    <s v="H100"/>
    <n v="1"/>
    <d v="2019-08-15T00:00:00"/>
    <n v="1"/>
    <x v="0"/>
    <n v="140"/>
    <x v="1"/>
    <n v="32.6"/>
    <n v="3.53"/>
    <n v="3.66"/>
    <n v="5.07"/>
    <n v="46"/>
    <n v="30.3"/>
    <s v="OK"/>
    <s v="+"/>
    <m/>
  </r>
  <r>
    <s v="Mendelova univerzita"/>
    <n v="60143"/>
    <s v="ŠZP Žabčice - VKK"/>
    <n v="6200705051"/>
    <s v="CZ000282801962"/>
    <d v="2020-01-02T00:00:00"/>
    <s v="NXB-274"/>
    <s v="HA"/>
    <s v="H100"/>
    <n v="1"/>
    <d v="2019-08-15T00:00:00"/>
    <n v="1"/>
    <x v="0"/>
    <n v="140"/>
    <x v="1"/>
    <n v="36.6"/>
    <n v="3.71"/>
    <n v="3.28"/>
    <n v="5.21"/>
    <n v="38"/>
    <n v="44.7"/>
    <s v="++"/>
    <s v="--"/>
    <m/>
  </r>
  <r>
    <s v="Mendelova univerzita"/>
    <n v="60143"/>
    <s v="ŠZP Žabčice - VKK"/>
    <n v="6200705051"/>
    <s v="CZ000271156962"/>
    <d v="2020-01-02T00:00:00"/>
    <s v="NXB-317"/>
    <s v="HA"/>
    <s v="H100"/>
    <n v="1"/>
    <d v="2019-08-13T00:00:00"/>
    <n v="1"/>
    <x v="0"/>
    <n v="142"/>
    <x v="1"/>
    <n v="34.5"/>
    <n v="4.2"/>
    <n v="3.57"/>
    <n v="5.07"/>
    <n v="57"/>
    <n v="46.5"/>
    <s v="+++"/>
    <s v="OK"/>
    <m/>
  </r>
  <r>
    <s v="Mendelova univerzita"/>
    <n v="60143"/>
    <s v="ŠZP Žabčice - VKK"/>
    <n v="6200705051"/>
    <s v="CZ000282827962"/>
    <d v="2020-01-02T00:00:00"/>
    <s v="NEA-371"/>
    <s v="HA"/>
    <s v="H100"/>
    <n v="1"/>
    <d v="2019-08-12T00:00:00"/>
    <n v="1"/>
    <x v="0"/>
    <n v="143"/>
    <x v="1"/>
    <n v="29"/>
    <n v="2.88"/>
    <n v="3.34"/>
    <n v="5.25"/>
    <n v="29"/>
    <n v="27.6"/>
    <s v="OK"/>
    <s v="OK"/>
    <m/>
  </r>
  <r>
    <s v="Mendelova univerzita"/>
    <n v="60143"/>
    <s v="ŠZP Žabčice - VKK"/>
    <n v="6200705051"/>
    <s v="CZ000271165962"/>
    <d v="2020-01-02T00:00:00"/>
    <s v="NEO-262"/>
    <s v="HA"/>
    <s v="H100"/>
    <n v="1"/>
    <d v="2019-08-10T00:00:00"/>
    <n v="1"/>
    <x v="0"/>
    <n v="145"/>
    <x v="1"/>
    <n v="34.6"/>
    <n v="3.71"/>
    <n v="3.36"/>
    <n v="5.18"/>
    <n v="42"/>
    <n v="38.299999999999997"/>
    <s v="+"/>
    <s v="OK"/>
    <m/>
  </r>
  <r>
    <s v="Mendelova univerzita"/>
    <n v="60143"/>
    <s v="ŠZP Žabčice - VKK"/>
    <n v="6200705051"/>
    <s v="CZ000271168962"/>
    <d v="2020-01-02T00:00:00"/>
    <s v="NEA-371"/>
    <s v="HA"/>
    <s v="H100"/>
    <n v="1"/>
    <d v="2019-08-09T00:00:00"/>
    <n v="1"/>
    <x v="0"/>
    <n v="146"/>
    <x v="1"/>
    <n v="30.4"/>
    <n v="4.3600000000000003"/>
    <n v="3.58"/>
    <n v="5.21"/>
    <n v="43"/>
    <n v="42"/>
    <s v="++"/>
    <s v="OK"/>
    <m/>
  </r>
  <r>
    <s v="Mendelova univerzita"/>
    <n v="60143"/>
    <s v="ŠZP Žabčice - VKK"/>
    <n v="6200705051"/>
    <s v="CZ000271161962"/>
    <d v="2020-01-02T00:00:00"/>
    <s v="NEO-603"/>
    <s v="HA"/>
    <s v="H100"/>
    <n v="1"/>
    <d v="2019-08-08T00:00:00"/>
    <n v="1"/>
    <x v="0"/>
    <n v="147"/>
    <x v="1"/>
    <n v="30.1"/>
    <n v="4.0999999999999996"/>
    <n v="3.9"/>
    <n v="4.91"/>
    <n v="838"/>
    <n v="23"/>
    <s v="OK"/>
    <s v="+++"/>
    <m/>
  </r>
  <r>
    <s v="Mendelova univerzita"/>
    <n v="60143"/>
    <s v="ŠZP Žabčice - VKK"/>
    <n v="6200705051"/>
    <s v="CZ000271155962"/>
    <d v="2020-01-02T00:00:00"/>
    <s v="NEO-538"/>
    <s v="HA"/>
    <s v="H100"/>
    <n v="1"/>
    <d v="2019-08-07T00:00:00"/>
    <n v="1"/>
    <x v="0"/>
    <n v="148"/>
    <x v="1"/>
    <n v="33.700000000000003"/>
    <n v="4.1900000000000004"/>
    <n v="4.03"/>
    <n v="4.88"/>
    <n v="51"/>
    <n v="40"/>
    <s v="++"/>
    <s v="+++"/>
    <m/>
  </r>
  <r>
    <s v="Mendelova univerzita"/>
    <n v="60143"/>
    <s v="ŠZP Žabčice - VKK"/>
    <n v="6200705051"/>
    <s v="CZ000271108962"/>
    <d v="2020-01-02T00:00:00"/>
    <s v="NEO-602"/>
    <s v="HA"/>
    <s v="H100"/>
    <n v="1"/>
    <d v="2019-08-03T00:00:00"/>
    <n v="1"/>
    <x v="0"/>
    <n v="152"/>
    <x v="1"/>
    <n v="32.200000000000003"/>
    <n v="3.98"/>
    <n v="3.54"/>
    <n v="5.17"/>
    <n v="45"/>
    <n v="38.9"/>
    <s v="++"/>
    <s v="OK"/>
    <m/>
  </r>
  <r>
    <s v="Mendelova univerzita"/>
    <n v="60143"/>
    <s v="ŠZP Žabčice - VKK"/>
    <n v="6200705051"/>
    <s v="CZ000271148962"/>
    <d v="2020-01-02T00:00:00"/>
    <s v="NEO-120"/>
    <s v="HA"/>
    <s v="H100"/>
    <n v="1"/>
    <d v="2019-08-03T00:00:00"/>
    <n v="1"/>
    <x v="0"/>
    <n v="152"/>
    <x v="1"/>
    <n v="34.299999999999997"/>
    <n v="2.67"/>
    <n v="3.59"/>
    <n v="5.21"/>
    <n v="80"/>
    <n v="48.5"/>
    <s v="+++"/>
    <s v="OK"/>
    <m/>
  </r>
  <r>
    <s v="Mendelova univerzita"/>
    <n v="60143"/>
    <s v="ŠZP Žabčice - VKK"/>
    <n v="6200705051"/>
    <s v="CZ000271149962"/>
    <d v="2020-01-02T00:00:00"/>
    <s v="NEO-120"/>
    <s v="HA"/>
    <s v="H100"/>
    <n v="1"/>
    <d v="2019-08-02T00:00:00"/>
    <n v="1"/>
    <x v="0"/>
    <n v="153"/>
    <x v="1"/>
    <n v="30.9"/>
    <n v="3.05"/>
    <n v="3.28"/>
    <n v="4.88"/>
    <n v="2360"/>
    <n v="39.4"/>
    <s v="++"/>
    <s v="-"/>
    <m/>
  </r>
  <r>
    <s v="Mendelova univerzita"/>
    <n v="60143"/>
    <s v="ŠZP Žabčice - VKK"/>
    <n v="6200705051"/>
    <s v="CZ000271105962"/>
    <d v="2020-01-02T00:00:00"/>
    <s v="NEO-607"/>
    <s v="HA"/>
    <s v="H100"/>
    <n v="1"/>
    <d v="2019-08-02T00:00:00"/>
    <n v="1"/>
    <x v="0"/>
    <n v="153"/>
    <x v="1"/>
    <n v="45.6"/>
    <n v="3.57"/>
    <n v="3.35"/>
    <n v="5.0599999999999996"/>
    <n v="67"/>
    <n v="44.1"/>
    <s v="++"/>
    <s v="--"/>
    <m/>
  </r>
  <r>
    <s v="Mendelova univerzita"/>
    <n v="60143"/>
    <s v="ŠZP Žabčice - VKK"/>
    <n v="6200705051"/>
    <s v="CZ000271147962"/>
    <d v="2020-01-02T00:00:00"/>
    <s v="NEA-909"/>
    <s v="HA"/>
    <s v="H100"/>
    <n v="1"/>
    <d v="2019-08-01T00:00:00"/>
    <n v="1"/>
    <x v="0"/>
    <n v="154"/>
    <x v="1"/>
    <n v="30.5"/>
    <n v="3.72"/>
    <n v="3.79"/>
    <n v="5.07"/>
    <n v="38"/>
    <n v="31.5"/>
    <s v="OK"/>
    <s v="+++"/>
    <m/>
  </r>
  <r>
    <s v="Mendelova univerzita"/>
    <n v="60143"/>
    <s v="ŠZP Žabčice - VKK"/>
    <n v="6200705051"/>
    <s v="CZ000271139962"/>
    <d v="2020-01-02T00:00:00"/>
    <s v="NEO-607"/>
    <s v="HA"/>
    <s v="H100"/>
    <n v="1"/>
    <d v="2019-07-28T00:00:00"/>
    <n v="1"/>
    <x v="0"/>
    <n v="158"/>
    <x v="1"/>
    <n v="33.299999999999997"/>
    <n v="2.99"/>
    <n v="3.12"/>
    <n v="5.05"/>
    <n v="88"/>
    <n v="34.5"/>
    <s v="+"/>
    <s v="---"/>
    <m/>
  </r>
  <r>
    <s v="Mendelova univerzita"/>
    <n v="60143"/>
    <s v="ŠZP Žabčice - VKK"/>
    <n v="6200705051"/>
    <s v="CZ000271172962"/>
    <d v="2020-01-02T00:00:00"/>
    <s v="NEO-587"/>
    <s v="HA"/>
    <s v="H100"/>
    <n v="1"/>
    <d v="2019-07-27T00:00:00"/>
    <n v="1"/>
    <x v="0"/>
    <n v="159"/>
    <x v="1"/>
    <n v="40.299999999999997"/>
    <n v="3.76"/>
    <n v="3.79"/>
    <n v="4.93"/>
    <n v="56"/>
    <n v="30.2"/>
    <s v="OK"/>
    <s v="++"/>
    <m/>
  </r>
  <r>
    <s v="Mendelova univerzita"/>
    <n v="60143"/>
    <s v="ŠZP Žabčice - VKK"/>
    <n v="6200705051"/>
    <s v="CZ000271092962"/>
    <d v="2020-01-02T00:00:00"/>
    <s v="NEO-604"/>
    <s v="HA"/>
    <s v="H100"/>
    <n v="1"/>
    <d v="2019-07-25T00:00:00"/>
    <n v="1"/>
    <x v="0"/>
    <n v="161"/>
    <x v="1"/>
    <n v="30"/>
    <n v="4.03"/>
    <n v="4.32"/>
    <n v="5.09"/>
    <n v="295"/>
    <n v="28.2"/>
    <s v="OK"/>
    <s v="+++"/>
    <m/>
  </r>
  <r>
    <s v="Mendelova univerzita"/>
    <n v="60143"/>
    <s v="ŠZP Žabčice - VKK"/>
    <n v="6200705051"/>
    <s v="CZ000271110962"/>
    <d v="2020-01-02T00:00:00"/>
    <s v="NXB-172"/>
    <s v="HA"/>
    <s v="H100"/>
    <n v="1"/>
    <d v="2019-07-21T00:00:00"/>
    <n v="1"/>
    <x v="0"/>
    <n v="165"/>
    <x v="1"/>
    <n v="32.4"/>
    <n v="4.57"/>
    <n v="4.03"/>
    <n v="5.0999999999999996"/>
    <n v="9"/>
    <n v="35.700000000000003"/>
    <s v="+"/>
    <s v="+++"/>
    <m/>
  </r>
  <r>
    <s v="Mendelova univerzita"/>
    <n v="60143"/>
    <s v="ŠZP Žabčice - VKK"/>
    <n v="6200705051"/>
    <s v="CZ000271136962"/>
    <d v="2020-01-02T00:00:00"/>
    <s v="NXB-273"/>
    <s v="HA"/>
    <s v="H100"/>
    <n v="1"/>
    <d v="2019-07-21T00:00:00"/>
    <n v="1"/>
    <x v="0"/>
    <n v="165"/>
    <x v="1"/>
    <n v="46.7"/>
    <n v="2.94"/>
    <n v="3.26"/>
    <n v="5.01"/>
    <n v="33"/>
    <n v="33.6"/>
    <s v="OK"/>
    <s v="---"/>
    <m/>
  </r>
  <r>
    <s v="Mendelova univerzita"/>
    <n v="60143"/>
    <s v="ŠZP Žabčice - VKK"/>
    <n v="6200705051"/>
    <s v="CZ000259495962"/>
    <d v="2020-01-02T00:00:00"/>
    <s v="NEO-553"/>
    <s v="HA"/>
    <s v="H100"/>
    <n v="1"/>
    <d v="2019-07-20T00:00:00"/>
    <n v="1"/>
    <x v="0"/>
    <n v="166"/>
    <x v="1"/>
    <n v="35.5"/>
    <n v="4.47"/>
    <n v="3.6"/>
    <n v="5.17"/>
    <n v="40"/>
    <n v="40.200000000000003"/>
    <s v="++"/>
    <s v="OK"/>
    <m/>
  </r>
  <r>
    <s v="Mendelova univerzita"/>
    <n v="60143"/>
    <s v="ŠZP Žabčice - VKK"/>
    <n v="6200705051"/>
    <s v="CZ000271144962"/>
    <d v="2020-01-02T00:00:00"/>
    <s v="NEO-553"/>
    <s v="HA"/>
    <s v="H100"/>
    <n v="1"/>
    <d v="2019-07-18T00:00:00"/>
    <n v="1"/>
    <x v="0"/>
    <n v="168"/>
    <x v="1"/>
    <n v="41.1"/>
    <n v="3.05"/>
    <n v="3.53"/>
    <n v="5.05"/>
    <n v="9"/>
    <n v="36.799999999999997"/>
    <s v="+"/>
    <s v="OK"/>
    <m/>
  </r>
  <r>
    <s v="Mendelova univerzita"/>
    <n v="60143"/>
    <s v="ŠZP Žabčice - VKK"/>
    <n v="6200705051"/>
    <s v="CZ000271038962"/>
    <d v="2020-01-02T00:00:00"/>
    <s v="NEO-550"/>
    <s v="HA"/>
    <s v="H100"/>
    <n v="1"/>
    <d v="2019-07-18T00:00:00"/>
    <n v="1"/>
    <x v="0"/>
    <n v="168"/>
    <x v="1"/>
    <n v="32.700000000000003"/>
    <n v="3.58"/>
    <n v="3.62"/>
    <n v="5.05"/>
    <n v="33"/>
    <n v="27.9"/>
    <s v="OK"/>
    <s v="OK"/>
    <m/>
  </r>
  <r>
    <s v="Mendelova univerzita"/>
    <n v="60143"/>
    <s v="ŠZP Žabčice - VKK"/>
    <n v="6200705051"/>
    <s v="CZ000271123962"/>
    <d v="2020-01-02T00:00:00"/>
    <s v="NEO-470"/>
    <s v="HA"/>
    <s v="H100"/>
    <n v="1"/>
    <d v="2019-07-14T00:00:00"/>
    <n v="1"/>
    <x v="0"/>
    <n v="172"/>
    <x v="1"/>
    <n v="35.700000000000003"/>
    <n v="3.48"/>
    <n v="3.43"/>
    <n v="5.21"/>
    <n v="134"/>
    <n v="40.6"/>
    <s v="++"/>
    <s v="OK"/>
    <m/>
  </r>
  <r>
    <s v="Mendelova univerzita"/>
    <n v="60143"/>
    <s v="ŠZP Žabčice - VKK"/>
    <n v="6200705051"/>
    <s v="CZ000271126962"/>
    <d v="2020-01-02T00:00:00"/>
    <s v="NEA-909"/>
    <s v="HA"/>
    <s v="H100"/>
    <n v="1"/>
    <d v="2019-07-11T00:00:00"/>
    <n v="1"/>
    <x v="0"/>
    <n v="175"/>
    <x v="1"/>
    <n v="26.4"/>
    <n v="3.86"/>
    <n v="3.8"/>
    <n v="5.21"/>
    <n v="15"/>
    <n v="34.5"/>
    <s v="+"/>
    <s v="+++"/>
    <m/>
  </r>
  <r>
    <s v="Mendelova univerzita"/>
    <n v="60143"/>
    <s v="ŠZP Žabčice - VKK"/>
    <n v="6200705051"/>
    <s v="CZ000271120962"/>
    <d v="2020-01-02T00:00:00"/>
    <s v="NEA-909"/>
    <s v="HA"/>
    <s v="H100"/>
    <n v="1"/>
    <d v="2019-07-09T00:00:00"/>
    <n v="1"/>
    <x v="0"/>
    <n v="177"/>
    <x v="1"/>
    <n v="26.7"/>
    <n v="3.87"/>
    <n v="3.75"/>
    <n v="5.1100000000000003"/>
    <n v="142"/>
    <n v="34.6"/>
    <s v="+"/>
    <s v="+++"/>
    <m/>
  </r>
  <r>
    <s v="Mendelova univerzita"/>
    <n v="60143"/>
    <s v="ŠZP Žabčice - VKK"/>
    <n v="6200705051"/>
    <s v="CZ000271127962"/>
    <d v="2020-01-02T00:00:00"/>
    <s v="NXB-172"/>
    <s v="HA"/>
    <s v="H100"/>
    <n v="1"/>
    <d v="2019-07-09T00:00:00"/>
    <n v="1"/>
    <x v="0"/>
    <n v="177"/>
    <x v="1"/>
    <n v="34.799999999999997"/>
    <n v="3.42"/>
    <n v="3.44"/>
    <n v="5.16"/>
    <n v="51"/>
    <n v="30.9"/>
    <s v="OK"/>
    <s v="OK"/>
    <m/>
  </r>
  <r>
    <s v="Mendelova univerzita"/>
    <n v="60143"/>
    <s v="ŠZP Žabčice - VKK"/>
    <n v="6200705051"/>
    <s v="CZ000271132962"/>
    <d v="2020-01-02T00:00:00"/>
    <s v="NEO-550"/>
    <s v="HA"/>
    <s v="H100"/>
    <n v="1"/>
    <d v="2019-07-08T00:00:00"/>
    <n v="1"/>
    <x v="0"/>
    <n v="178"/>
    <x v="1"/>
    <n v="30.1"/>
    <n v="3.62"/>
    <n v="3.46"/>
    <n v="5.1100000000000003"/>
    <n v="33"/>
    <n v="37.6"/>
    <s v="++"/>
    <s v="OK"/>
    <m/>
  </r>
  <r>
    <s v="Mendelova univerzita"/>
    <n v="60143"/>
    <s v="ŠZP Žabčice - VKK"/>
    <n v="6200705051"/>
    <s v="CZ000271129962"/>
    <d v="2020-01-02T00:00:00"/>
    <s v="NEO-470"/>
    <s v="HA"/>
    <s v="H100"/>
    <n v="1"/>
    <d v="2019-07-05T00:00:00"/>
    <n v="1"/>
    <x v="0"/>
    <n v="181"/>
    <x v="1"/>
    <n v="41.2"/>
    <n v="3.38"/>
    <n v="3.59"/>
    <n v="4.9400000000000004"/>
    <n v="56"/>
    <n v="38.299999999999997"/>
    <s v="+"/>
    <s v="OK"/>
    <m/>
  </r>
  <r>
    <s v="Mendelova univerzita"/>
    <n v="60143"/>
    <s v="ŠZP Žabčice - VKK"/>
    <n v="6200705051"/>
    <s v="CZ000271153962"/>
    <d v="2020-01-02T00:00:00"/>
    <s v="NXB-317"/>
    <s v="HA"/>
    <s v="H100"/>
    <n v="1"/>
    <d v="2019-07-04T00:00:00"/>
    <n v="1"/>
    <x v="0"/>
    <n v="182"/>
    <x v="1"/>
    <n v="31.5"/>
    <n v="3.86"/>
    <n v="4.32"/>
    <n v="4.9400000000000004"/>
    <n v="27"/>
    <n v="32.1"/>
    <s v="OK"/>
    <s v="+++"/>
    <m/>
  </r>
  <r>
    <s v="Mendelova univerzita"/>
    <n v="60143"/>
    <s v="ŠZP Žabčice - VKK"/>
    <n v="6200705051"/>
    <s v="CZ000271125962"/>
    <d v="2020-01-02T00:00:00"/>
    <s v="NXB-298"/>
    <s v="HA"/>
    <s v="H100"/>
    <n v="1"/>
    <d v="2019-07-04T00:00:00"/>
    <n v="1"/>
    <x v="0"/>
    <n v="182"/>
    <x v="1"/>
    <n v="32.9"/>
    <n v="3.65"/>
    <n v="3.83"/>
    <n v="5.14"/>
    <n v="32"/>
    <n v="30.5"/>
    <s v="OK"/>
    <s v="+++"/>
    <m/>
  </r>
  <r>
    <s v="Mendelova univerzita"/>
    <n v="60143"/>
    <s v="ŠZP Žabčice - VKK"/>
    <n v="6200705051"/>
    <s v="CZ000271072962"/>
    <d v="2020-01-02T00:00:00"/>
    <s v="NEA-371"/>
    <s v="HA"/>
    <s v="H100"/>
    <n v="1"/>
    <d v="2019-07-04T00:00:00"/>
    <n v="1"/>
    <x v="0"/>
    <n v="182"/>
    <x v="1"/>
    <n v="22.4"/>
    <n v="3.57"/>
    <n v="3.66"/>
    <n v="5.2"/>
    <n v="40"/>
    <n v="25.2"/>
    <s v="OK"/>
    <s v="+++"/>
    <m/>
  </r>
  <r>
    <s v="Mendelova univerzita"/>
    <n v="60143"/>
    <s v="ŠZP Žabčice - VKK"/>
    <n v="6200705051"/>
    <s v="CZ000271028962"/>
    <d v="2020-01-02T00:00:00"/>
    <s v="NEA-371"/>
    <s v="HA"/>
    <s v="H100"/>
    <n v="1"/>
    <d v="2019-06-30T00:00:00"/>
    <n v="1"/>
    <x v="0"/>
    <n v="186"/>
    <x v="1"/>
    <n v="31.1"/>
    <n v="3.95"/>
    <n v="3.52"/>
    <n v="5.13"/>
    <n v="178"/>
    <n v="25.4"/>
    <s v="OK"/>
    <s v="OK"/>
    <m/>
  </r>
  <r>
    <s v="Mendelova univerzita"/>
    <n v="60143"/>
    <s v="ŠZP Žabčice - VKK"/>
    <n v="6200705051"/>
    <s v="CZ000271164962"/>
    <d v="2020-01-02T00:00:00"/>
    <s v="NEO-438"/>
    <s v="HA"/>
    <s v="H100"/>
    <n v="1"/>
    <d v="2019-06-28T00:00:00"/>
    <n v="1"/>
    <x v="0"/>
    <n v="188"/>
    <x v="1"/>
    <n v="33.1"/>
    <n v="4.28"/>
    <n v="3.69"/>
    <n v="5.0999999999999996"/>
    <n v="12"/>
    <n v="30.4"/>
    <s v="OK"/>
    <s v="++"/>
    <m/>
  </r>
  <r>
    <s v="Mendelova univerzita"/>
    <n v="60143"/>
    <s v="ŠZP Žabčice - VKK"/>
    <n v="6200705051"/>
    <s v="CZ000271150962"/>
    <d v="2020-01-02T00:00:00"/>
    <s v="NEO-120"/>
    <s v="HA"/>
    <s v="H100"/>
    <n v="1"/>
    <d v="2019-06-27T00:00:00"/>
    <n v="1"/>
    <x v="0"/>
    <n v="189"/>
    <x v="1"/>
    <n v="37.4"/>
    <n v="3.07"/>
    <n v="3.45"/>
    <n v="5.17"/>
    <n v="126"/>
    <n v="37.9"/>
    <s v="+"/>
    <s v="OK"/>
    <m/>
  </r>
  <r>
    <s v="Mendelova univerzita"/>
    <n v="60143"/>
    <s v="ŠZP Žabčice - VKK"/>
    <n v="6200705051"/>
    <s v="CZ000271113962"/>
    <d v="2020-01-02T00:00:00"/>
    <s v="NXB-298"/>
    <s v="HA"/>
    <s v="H100"/>
    <n v="1"/>
    <d v="2019-06-26T00:00:00"/>
    <n v="1"/>
    <x v="0"/>
    <n v="190"/>
    <x v="1"/>
    <n v="42.1"/>
    <n v="2.62"/>
    <n v="3.38"/>
    <n v="5.23"/>
    <n v="66"/>
    <n v="27.8"/>
    <s v="OK"/>
    <s v="-"/>
    <m/>
  </r>
  <r>
    <s v="Mendelova univerzita"/>
    <n v="60143"/>
    <s v="ŠZP Žabčice - VKK"/>
    <n v="6200705051"/>
    <s v="CZ000271137962"/>
    <d v="2020-01-02T00:00:00"/>
    <s v="NEO-470"/>
    <s v="HA"/>
    <s v="H100"/>
    <n v="1"/>
    <d v="2019-06-24T00:00:00"/>
    <n v="1"/>
    <x v="0"/>
    <n v="192"/>
    <x v="1"/>
    <n v="27.1"/>
    <n v="4.91"/>
    <n v="4.18"/>
    <n v="5.18"/>
    <n v="40"/>
    <n v="33.200000000000003"/>
    <s v="+"/>
    <s v="+++"/>
    <m/>
  </r>
  <r>
    <s v="Mendelova univerzita"/>
    <n v="60143"/>
    <s v="ŠZP Žabčice - VKK"/>
    <n v="6200705051"/>
    <s v="CZ000271141962"/>
    <d v="2020-01-02T00:00:00"/>
    <s v="NEO-607"/>
    <s v="HA"/>
    <s v="H100"/>
    <n v="1"/>
    <d v="2019-06-23T00:00:00"/>
    <n v="1"/>
    <x v="0"/>
    <n v="193"/>
    <x v="1"/>
    <n v="32.200000000000003"/>
    <n v="4.12"/>
    <n v="3.75"/>
    <n v="5.16"/>
    <n v="12"/>
    <n v="32.9"/>
    <s v="OK"/>
    <s v="+++"/>
    <m/>
  </r>
  <r>
    <s v="Mendelova univerzita"/>
    <n v="60143"/>
    <s v="ŠZP Žabčice - VKK"/>
    <n v="6200705051"/>
    <s v="CZ000271118962"/>
    <d v="2020-01-02T00:00:00"/>
    <s v="NEO-550"/>
    <s v="HA"/>
    <s v="H100"/>
    <n v="1"/>
    <d v="2019-06-23T00:00:00"/>
    <n v="1"/>
    <x v="0"/>
    <n v="193"/>
    <x v="1"/>
    <n v="27.7"/>
    <n v="3.37"/>
    <n v="3.64"/>
    <n v="4.87"/>
    <n v="334"/>
    <n v="29.4"/>
    <s v="OK"/>
    <s v="++"/>
    <m/>
  </r>
  <r>
    <s v="Mendelova univerzita"/>
    <n v="60143"/>
    <s v="ŠZP Žabčice - VKK"/>
    <n v="6200705051"/>
    <s v="CZ000271109962"/>
    <d v="2020-01-02T00:00:00"/>
    <s v="NEO-602"/>
    <s v="HA"/>
    <s v="H100"/>
    <n v="1"/>
    <d v="2019-06-22T00:00:00"/>
    <n v="1"/>
    <x v="0"/>
    <n v="194"/>
    <x v="1"/>
    <n v="39.6"/>
    <n v="3.34"/>
    <n v="3.66"/>
    <n v="4.9000000000000004"/>
    <n v="83"/>
    <n v="33.9"/>
    <s v="OK"/>
    <s v="OK"/>
    <m/>
  </r>
  <r>
    <s v="Mendelova univerzita"/>
    <n v="60143"/>
    <s v="ŠZP Žabčice - VKK"/>
    <n v="6200705051"/>
    <s v="CZ000271117962"/>
    <d v="2020-01-02T00:00:00"/>
    <s v="NEO-538"/>
    <s v="HA"/>
    <s v="H100"/>
    <n v="1"/>
    <d v="2019-06-22T00:00:00"/>
    <n v="1"/>
    <x v="0"/>
    <n v="194"/>
    <x v="1"/>
    <n v="28.5"/>
    <n v="2.2599999999999998"/>
    <n v="3.46"/>
    <n v="5.29"/>
    <n v="28"/>
    <n v="36.1"/>
    <s v="+"/>
    <s v="OK"/>
    <m/>
  </r>
  <r>
    <s v="Mendelova univerzita"/>
    <n v="60143"/>
    <s v="ŠZP Žabčice - VKK"/>
    <n v="6200705051"/>
    <s v="CZ000271142962"/>
    <d v="2020-01-02T00:00:00"/>
    <s v="NEO-470"/>
    <s v="HA"/>
    <s v="H100"/>
    <n v="1"/>
    <d v="2019-06-22T00:00:00"/>
    <n v="1"/>
    <x v="0"/>
    <n v="194"/>
    <x v="1"/>
    <n v="34.200000000000003"/>
    <n v="2.9"/>
    <n v="3.44"/>
    <n v="5.07"/>
    <n v="105"/>
    <n v="25.1"/>
    <s v="OK"/>
    <s v="OK"/>
    <m/>
  </r>
  <r>
    <s v="Mendelova univerzita"/>
    <n v="60143"/>
    <s v="ŠZP Žabčice - VKK"/>
    <n v="6200705051"/>
    <s v="CZ000271067962"/>
    <d v="2020-01-02T00:00:00"/>
    <s v="NEO-587"/>
    <s v="HA"/>
    <s v="H100"/>
    <n v="1"/>
    <d v="2019-06-21T00:00:00"/>
    <n v="1"/>
    <x v="0"/>
    <n v="195"/>
    <x v="1"/>
    <n v="37.1"/>
    <n v="2.83"/>
    <n v="3.5"/>
    <n v="5.0599999999999996"/>
    <n v="65"/>
    <n v="34.5"/>
    <s v="OK"/>
    <s v="OK"/>
    <m/>
  </r>
  <r>
    <s v="Mendelova univerzita"/>
    <n v="60143"/>
    <s v="ŠZP Žabčice - VKK"/>
    <n v="6200705051"/>
    <s v="CZ000271134962"/>
    <d v="2020-01-02T00:00:00"/>
    <s v="NEA-909"/>
    <s v="HA"/>
    <s v="H100"/>
    <n v="1"/>
    <d v="2019-06-20T00:00:00"/>
    <n v="1"/>
    <x v="0"/>
    <n v="196"/>
    <x v="1"/>
    <n v="27.7"/>
    <n v="4.3899999999999997"/>
    <n v="4.08"/>
    <n v="5.13"/>
    <n v="195"/>
    <n v="33.299999999999997"/>
    <s v="+"/>
    <s v="+++"/>
    <m/>
  </r>
  <r>
    <s v="Mendelova univerzita"/>
    <n v="60143"/>
    <s v="ŠZP Žabčice - VKK"/>
    <n v="6200705051"/>
    <s v="CZ000271116962"/>
    <d v="2020-01-02T00:00:00"/>
    <s v="NXB-172"/>
    <s v="HA"/>
    <s v="H100"/>
    <n v="1"/>
    <d v="2019-06-19T00:00:00"/>
    <n v="1"/>
    <x v="0"/>
    <n v="197"/>
    <x v="1"/>
    <n v="36.200000000000003"/>
    <n v="2.87"/>
    <n v="3.48"/>
    <n v="5.1100000000000003"/>
    <n v="37"/>
    <n v="23.5"/>
    <s v="OK"/>
    <s v="OK"/>
    <m/>
  </r>
  <r>
    <s v="Mendelova univerzita"/>
    <n v="60143"/>
    <s v="ŠZP Žabčice - VKK"/>
    <n v="6200705051"/>
    <s v="CZ000271140962"/>
    <d v="2020-01-02T00:00:00"/>
    <s v="NEO-550"/>
    <s v="HA"/>
    <s v="H100"/>
    <n v="1"/>
    <d v="2019-06-19T00:00:00"/>
    <n v="1"/>
    <x v="0"/>
    <n v="197"/>
    <x v="1"/>
    <n v="31.2"/>
    <n v="3.33"/>
    <n v="3.41"/>
    <n v="5.08"/>
    <n v="432"/>
    <n v="35.700000000000003"/>
    <s v="+"/>
    <s v="OK"/>
    <m/>
  </r>
  <r>
    <s v="Mendelova univerzita"/>
    <n v="60143"/>
    <s v="ŠZP Žabčice - VKK"/>
    <n v="6200705051"/>
    <s v="CZ000271124962"/>
    <d v="2020-01-02T00:00:00"/>
    <s v="NEO-538"/>
    <s v="HA"/>
    <s v="H100"/>
    <n v="1"/>
    <d v="2019-06-14T00:00:00"/>
    <n v="1"/>
    <x v="0"/>
    <n v="202"/>
    <x v="2"/>
    <n v="37.4"/>
    <n v="3.29"/>
    <n v="3.45"/>
    <n v="5.03"/>
    <n v="71"/>
    <n v="43.9"/>
    <s v="++"/>
    <s v="OK"/>
    <m/>
  </r>
  <r>
    <s v="Mendelova univerzita"/>
    <n v="60143"/>
    <s v="ŠZP Žabčice - VKK"/>
    <n v="6200705051"/>
    <s v="CZ000271014962"/>
    <d v="2020-01-02T00:00:00"/>
    <s v="NEO-454"/>
    <s v="HA"/>
    <s v="H100"/>
    <n v="1"/>
    <d v="2019-06-13T00:00:00"/>
    <n v="1"/>
    <x v="0"/>
    <n v="203"/>
    <x v="2"/>
    <n v="35.4"/>
    <n v="3.39"/>
    <n v="3.22"/>
    <n v="5.05"/>
    <n v="18"/>
    <n v="53.5"/>
    <s v="+++"/>
    <s v="---"/>
    <m/>
  </r>
  <r>
    <s v="Mendelova univerzita"/>
    <n v="60143"/>
    <s v="ŠZP Žabčice - VKK"/>
    <n v="6200705051"/>
    <s v="CZ000271106962"/>
    <d v="2020-01-02T00:00:00"/>
    <s v="NXB-172"/>
    <s v="HA"/>
    <s v="H100"/>
    <n v="1"/>
    <d v="2019-06-13T00:00:00"/>
    <n v="1"/>
    <x v="0"/>
    <n v="203"/>
    <x v="2"/>
    <n v="36.700000000000003"/>
    <n v="4.9800000000000004"/>
    <n v="3.54"/>
    <n v="4.78"/>
    <n v="63"/>
    <n v="39.200000000000003"/>
    <s v="++"/>
    <s v="OK"/>
    <m/>
  </r>
  <r>
    <s v="Mendelova univerzita"/>
    <n v="60143"/>
    <s v="ŠZP Žabčice - VKK"/>
    <n v="6200705051"/>
    <s v="CZ000271101962"/>
    <d v="2020-01-02T00:00:00"/>
    <s v="NEO-538"/>
    <s v="HA"/>
    <s v="H100"/>
    <n v="1"/>
    <d v="2019-06-10T00:00:00"/>
    <n v="1"/>
    <x v="0"/>
    <n v="206"/>
    <x v="2"/>
    <n v="34.299999999999997"/>
    <n v="3.54"/>
    <n v="3.86"/>
    <n v="4.99"/>
    <n v="120"/>
    <n v="40.1"/>
    <s v="++"/>
    <s v="+++"/>
    <m/>
  </r>
  <r>
    <s v="Mendelova univerzita"/>
    <n v="60143"/>
    <s v="ŠZP Žabčice - VKK"/>
    <n v="6200705051"/>
    <s v="CZ000271100962"/>
    <d v="2020-01-02T00:00:00"/>
    <s v="NEO-607"/>
    <s v="HA"/>
    <s v="H100"/>
    <n v="1"/>
    <d v="2019-06-08T00:00:00"/>
    <n v="1"/>
    <x v="0"/>
    <n v="208"/>
    <x v="2"/>
    <n v="33.700000000000003"/>
    <n v="4.47"/>
    <n v="4.03"/>
    <n v="5.01"/>
    <n v="100"/>
    <n v="29.5"/>
    <s v="OK"/>
    <s v="+++"/>
    <m/>
  </r>
  <r>
    <s v="Mendelova univerzita"/>
    <n v="60143"/>
    <s v="ŠZP Žabčice - VKK"/>
    <n v="6200705051"/>
    <s v="CZ000271143962"/>
    <d v="2020-01-02T00:00:00"/>
    <s v="NEA-909"/>
    <s v="HA"/>
    <s v="H100"/>
    <n v="1"/>
    <d v="2019-06-07T00:00:00"/>
    <n v="1"/>
    <x v="0"/>
    <n v="209"/>
    <x v="2"/>
    <n v="41.7"/>
    <n v="3.34"/>
    <n v="3.49"/>
    <n v="5.04"/>
    <n v="30"/>
    <n v="40.200000000000003"/>
    <s v="+"/>
    <s v="OK"/>
    <m/>
  </r>
  <r>
    <s v="Mendelova univerzita"/>
    <n v="60143"/>
    <s v="ŠZP Žabčice - VKK"/>
    <n v="6200705051"/>
    <s v="CZ000271093962"/>
    <d v="2020-01-02T00:00:00"/>
    <s v="NEO-607"/>
    <s v="HA"/>
    <s v="H100"/>
    <n v="1"/>
    <d v="2019-05-25T00:00:00"/>
    <n v="1"/>
    <x v="0"/>
    <n v="222"/>
    <x v="2"/>
    <n v="25.3"/>
    <n v="5.08"/>
    <n v="4.16"/>
    <n v="4.9800000000000004"/>
    <n v="19"/>
    <n v="38.799999999999997"/>
    <s v="++"/>
    <s v="+++"/>
    <m/>
  </r>
  <r>
    <s v="Mendelova univerzita"/>
    <n v="60143"/>
    <s v="ŠZP Žabčice - VKK"/>
    <n v="6200705051"/>
    <s v="CZ000271044962"/>
    <d v="2020-01-02T00:00:00"/>
    <s v="NXB-266"/>
    <s v="HA"/>
    <s v="H100"/>
    <n v="1"/>
    <d v="2019-05-24T00:00:00"/>
    <n v="1"/>
    <x v="0"/>
    <n v="223"/>
    <x v="2"/>
    <n v="42.9"/>
    <n v="3.01"/>
    <n v="3.69"/>
    <n v="5.15"/>
    <n v="21"/>
    <n v="31.7"/>
    <s v="OK"/>
    <s v="OK"/>
    <m/>
  </r>
  <r>
    <s v="Mendelova univerzita"/>
    <n v="60143"/>
    <s v="ŠZP Žabčice - VKK"/>
    <n v="6200705051"/>
    <s v="CZ000271095962"/>
    <d v="2020-01-02T00:00:00"/>
    <s v="NEO-602"/>
    <s v="HA"/>
    <s v="H100"/>
    <n v="1"/>
    <d v="2019-05-23T00:00:00"/>
    <n v="1"/>
    <x v="0"/>
    <n v="224"/>
    <x v="2"/>
    <n v="30.3"/>
    <n v="5.44"/>
    <n v="4.3499999999999996"/>
    <n v="5"/>
    <n v="58"/>
    <n v="39.299999999999997"/>
    <s v="++"/>
    <s v="+++"/>
    <m/>
  </r>
  <r>
    <s v="Mendelova univerzita"/>
    <n v="60143"/>
    <s v="ŠZP Žabčice - VKK"/>
    <n v="6200705051"/>
    <s v="CZ000271096962"/>
    <d v="2020-01-02T00:00:00"/>
    <s v="NEO-602"/>
    <s v="HA"/>
    <s v="H100"/>
    <n v="1"/>
    <d v="2019-05-22T00:00:00"/>
    <n v="1"/>
    <x v="0"/>
    <n v="225"/>
    <x v="2"/>
    <n v="37.1"/>
    <n v="3.54"/>
    <n v="3.67"/>
    <n v="4.91"/>
    <n v="75"/>
    <n v="31.6"/>
    <s v="OK"/>
    <s v="OK"/>
    <m/>
  </r>
  <r>
    <s v="Mendelova univerzita"/>
    <n v="60143"/>
    <s v="ŠZP Žabčice - VKK"/>
    <n v="6200705051"/>
    <s v="CZ000271104962"/>
    <d v="2020-01-02T00:00:00"/>
    <s v="NXB-298"/>
    <s v="HA"/>
    <s v="H100"/>
    <n v="1"/>
    <d v="2019-05-22T00:00:00"/>
    <n v="1"/>
    <x v="0"/>
    <n v="225"/>
    <x v="2"/>
    <n v="34.299999999999997"/>
    <n v="3.38"/>
    <n v="3.94"/>
    <n v="5.0199999999999996"/>
    <n v="42"/>
    <n v="36.700000000000003"/>
    <s v="+"/>
    <s v="+++"/>
    <m/>
  </r>
  <r>
    <s v="Mendelova univerzita"/>
    <n v="60143"/>
    <s v="ŠZP Žabčice - VKK"/>
    <n v="6200705051"/>
    <s v="CZ000271060962"/>
    <d v="2020-01-02T00:00:00"/>
    <s v="NEO-427"/>
    <s v="HA"/>
    <s v="H100"/>
    <n v="1"/>
    <d v="2019-05-16T00:00:00"/>
    <n v="1"/>
    <x v="0"/>
    <n v="231"/>
    <x v="2"/>
    <n v="25.6"/>
    <n v="3.28"/>
    <n v="3.75"/>
    <n v="5.19"/>
    <n v="45"/>
    <n v="35.799999999999997"/>
    <s v="++"/>
    <s v="+++"/>
    <m/>
  </r>
  <r>
    <s v="Mendelova univerzita"/>
    <n v="60143"/>
    <s v="ŠZP Žabčice - VKK"/>
    <n v="6200705051"/>
    <s v="CZ000271045962"/>
    <d v="2020-01-02T00:00:00"/>
    <s v="NXB-274"/>
    <s v="HA"/>
    <s v="H100"/>
    <n v="1"/>
    <d v="2019-05-15T00:00:00"/>
    <n v="1"/>
    <x v="0"/>
    <n v="232"/>
    <x v="2"/>
    <n v="34.200000000000003"/>
    <n v="3.82"/>
    <n v="3.85"/>
    <n v="5"/>
    <n v="62"/>
    <n v="41.5"/>
    <s v="++"/>
    <s v="+++"/>
    <m/>
  </r>
  <r>
    <s v="Mendelova univerzita"/>
    <n v="60143"/>
    <s v="ŠZP Žabčice - VKK"/>
    <n v="6200705051"/>
    <s v="CZ000270994962"/>
    <d v="2020-01-02T00:00:00"/>
    <s v="NXA-841"/>
    <s v="HA"/>
    <s v="H100"/>
    <n v="1"/>
    <d v="2019-05-14T00:00:00"/>
    <n v="1"/>
    <x v="0"/>
    <n v="233"/>
    <x v="2"/>
    <n v="13.5"/>
    <n v="6.79"/>
    <n v="3.82"/>
    <n v="4.68"/>
    <n v="123"/>
    <n v="29.2"/>
    <s v="+"/>
    <s v="+++"/>
    <m/>
  </r>
  <r>
    <s v="Mendelova univerzita"/>
    <n v="60143"/>
    <s v="ŠZP Žabčice - VKK"/>
    <n v="6200705051"/>
    <s v="CZ000271063962"/>
    <d v="2020-01-02T00:00:00"/>
    <s v="NEO-554"/>
    <s v="HA"/>
    <s v="H100"/>
    <n v="1"/>
    <d v="2019-05-12T00:00:00"/>
    <n v="1"/>
    <x v="0"/>
    <n v="235"/>
    <x v="2"/>
    <n v="33.4"/>
    <n v="3.76"/>
    <n v="3.97"/>
    <n v="5.18"/>
    <n v="142"/>
    <n v="35.4"/>
    <s v="+"/>
    <s v="+++"/>
    <m/>
  </r>
  <r>
    <s v="Mendelova univerzita"/>
    <n v="60143"/>
    <s v="ŠZP Žabčice - VKK"/>
    <n v="6200705051"/>
    <s v="CZ000271036962"/>
    <d v="2020-01-02T00:00:00"/>
    <s v="NEO-550"/>
    <s v="HA"/>
    <s v="H100"/>
    <n v="1"/>
    <d v="2019-05-12T00:00:00"/>
    <n v="1"/>
    <x v="0"/>
    <n v="235"/>
    <x v="2"/>
    <n v="31.7"/>
    <n v="4.6100000000000003"/>
    <n v="4.2300000000000004"/>
    <n v="4.9400000000000004"/>
    <n v="107"/>
    <n v="38.299999999999997"/>
    <s v="++"/>
    <s v="+++"/>
    <m/>
  </r>
  <r>
    <s v="Mendelova univerzita"/>
    <n v="60143"/>
    <s v="ŠZP Žabčice - VKK"/>
    <n v="6200705051"/>
    <s v="CZ000271091962"/>
    <d v="2020-01-02T00:00:00"/>
    <s v="NEO-607"/>
    <s v="HA"/>
    <s v="H100"/>
    <n v="1"/>
    <d v="2019-05-11T00:00:00"/>
    <n v="1"/>
    <x v="0"/>
    <n v="236"/>
    <x v="2"/>
    <n v="35.200000000000003"/>
    <n v="3.48"/>
    <n v="3.94"/>
    <n v="4.93"/>
    <n v="21"/>
    <n v="31.8"/>
    <s v="OK"/>
    <s v="+++"/>
    <m/>
  </r>
  <r>
    <s v="Mendelova univerzita"/>
    <n v="60143"/>
    <s v="ŠZP Žabčice - VKK"/>
    <n v="6200705051"/>
    <s v="CZ000271015962"/>
    <d v="2020-01-02T00:00:00"/>
    <s v="NEA-371"/>
    <s v="HA"/>
    <s v="H100"/>
    <n v="1"/>
    <d v="2019-05-11T00:00:00"/>
    <n v="1"/>
    <x v="0"/>
    <n v="236"/>
    <x v="2"/>
    <n v="38.799999999999997"/>
    <n v="2.56"/>
    <n v="3.78"/>
    <n v="5.12"/>
    <n v="11"/>
    <n v="23.4"/>
    <s v="-"/>
    <s v="++"/>
    <m/>
  </r>
  <r>
    <s v="Mendelova univerzita"/>
    <n v="60143"/>
    <s v="ŠZP Žabčice - VKK"/>
    <n v="6200705051"/>
    <s v="CZ000259488962"/>
    <d v="2020-01-02T00:00:00"/>
    <s v="NEA-909"/>
    <s v="HA"/>
    <s v="H100"/>
    <n v="1"/>
    <d v="2019-05-09T00:00:00"/>
    <n v="1"/>
    <x v="0"/>
    <n v="238"/>
    <x v="2"/>
    <n v="29.6"/>
    <n v="3.81"/>
    <n v="3.84"/>
    <n v="5.13"/>
    <n v="39"/>
    <n v="34.4"/>
    <s v="+"/>
    <s v="+++"/>
    <m/>
  </r>
  <r>
    <s v="Mendelova univerzita"/>
    <n v="60143"/>
    <s v="ŠZP Žabčice - VKK"/>
    <n v="6200705051"/>
    <s v="CZ000271087962"/>
    <d v="2020-01-02T00:00:00"/>
    <s v="NEA-866"/>
    <s v="HA"/>
    <s v="H100"/>
    <n v="1"/>
    <d v="2019-05-05T00:00:00"/>
    <n v="1"/>
    <x v="0"/>
    <n v="242"/>
    <x v="2"/>
    <n v="35.5"/>
    <n v="4.1399999999999997"/>
    <n v="3.91"/>
    <n v="5.09"/>
    <n v="35"/>
    <n v="32.700000000000003"/>
    <s v="OK"/>
    <s v="+++"/>
    <m/>
  </r>
  <r>
    <s v="Mendelova univerzita"/>
    <n v="60143"/>
    <s v="ŠZP Žabčice - VKK"/>
    <n v="6200705051"/>
    <s v="CZ000271075962"/>
    <d v="2020-01-02T00:00:00"/>
    <s v="NEO-587"/>
    <s v="HA"/>
    <s v="H100"/>
    <n v="1"/>
    <d v="2019-05-04T00:00:00"/>
    <n v="1"/>
    <x v="0"/>
    <n v="243"/>
    <x v="2"/>
    <n v="42.8"/>
    <n v="2.35"/>
    <n v="3.71"/>
    <n v="4.84"/>
    <n v="288"/>
    <n v="34.799999999999997"/>
    <s v="OK"/>
    <s v="OK"/>
    <m/>
  </r>
  <r>
    <s v="Mendelova univerzita"/>
    <n v="60143"/>
    <s v="ŠZP Žabčice - VKK"/>
    <n v="6200705051"/>
    <s v="CZ000271079962"/>
    <d v="2020-01-02T00:00:00"/>
    <s v="NEA-371"/>
    <s v="HA"/>
    <s v="H100"/>
    <n v="1"/>
    <d v="2019-05-01T00:00:00"/>
    <n v="1"/>
    <x v="0"/>
    <n v="246"/>
    <x v="2"/>
    <n v="32.799999999999997"/>
    <n v="3.12"/>
    <n v="3.52"/>
    <n v="5.29"/>
    <n v="32"/>
    <n v="32.9"/>
    <s v="OK"/>
    <s v="OK"/>
    <m/>
  </r>
  <r>
    <s v="Mendelova univerzita"/>
    <n v="60143"/>
    <s v="ŠZP Žabčice - VKK"/>
    <n v="6200705051"/>
    <s v="CZ000271052962"/>
    <d v="2020-01-02T00:00:00"/>
    <s v="NEO-586"/>
    <s v="HA"/>
    <s v="H100"/>
    <n v="1"/>
    <d v="2019-05-01T00:00:00"/>
    <n v="1"/>
    <x v="0"/>
    <n v="246"/>
    <x v="2"/>
    <n v="31.2"/>
    <n v="4.21"/>
    <n v="4.05"/>
    <n v="5.12"/>
    <n v="48"/>
    <n v="28.1"/>
    <s v="OK"/>
    <s v="+++"/>
    <m/>
  </r>
  <r>
    <s v="Mendelova univerzita"/>
    <n v="60143"/>
    <s v="ŠZP Žabčice - VKK"/>
    <n v="6200705051"/>
    <s v="CZ000271018962"/>
    <d v="2020-01-02T00:00:00"/>
    <s v="NEO-550"/>
    <s v="HA"/>
    <s v="H100"/>
    <n v="1"/>
    <d v="2019-05-01T00:00:00"/>
    <n v="1"/>
    <x v="0"/>
    <n v="246"/>
    <x v="2"/>
    <n v="31.4"/>
    <n v="4.03"/>
    <n v="3.89"/>
    <n v="5.25"/>
    <n v="47"/>
    <n v="34.1"/>
    <s v="+"/>
    <s v="+++"/>
    <m/>
  </r>
  <r>
    <s v="Mendelova univerzita"/>
    <n v="60143"/>
    <s v="ŠZP Žabčice - VKK"/>
    <n v="6200705051"/>
    <s v="CZ000271039962"/>
    <d v="2020-01-02T00:00:00"/>
    <s v="NXB-298"/>
    <s v="HA"/>
    <s v="H100"/>
    <n v="1"/>
    <d v="2019-04-28T00:00:00"/>
    <n v="1"/>
    <x v="0"/>
    <n v="249"/>
    <x v="2"/>
    <n v="36.200000000000003"/>
    <n v="2.39"/>
    <n v="3.64"/>
    <n v="5.28"/>
    <n v="112"/>
    <n v="36.5"/>
    <s v="+"/>
    <s v="OK"/>
    <m/>
  </r>
  <r>
    <s v="Mendelova univerzita"/>
    <n v="60143"/>
    <s v="ŠZP Žabčice - VKK"/>
    <n v="6200705051"/>
    <s v="CZ000271071962"/>
    <d v="2020-01-02T00:00:00"/>
    <s v="NEA-371"/>
    <s v="HA"/>
    <s v="H100"/>
    <n v="1"/>
    <d v="2019-04-27T00:00:00"/>
    <n v="1"/>
    <x v="0"/>
    <n v="250"/>
    <x v="2"/>
    <n v="30.7"/>
    <n v="4.08"/>
    <n v="4.01"/>
    <n v="4.9800000000000004"/>
    <n v="71"/>
    <n v="32.200000000000003"/>
    <s v="OK"/>
    <s v="+++"/>
    <m/>
  </r>
  <r>
    <s v="Mendelova univerzita"/>
    <n v="60143"/>
    <s v="ŠZP Žabčice - VKK"/>
    <n v="6200705051"/>
    <s v="CZ000271084962"/>
    <d v="2020-01-02T00:00:00"/>
    <s v="NEO-262"/>
    <s v="HA"/>
    <s v="H100"/>
    <n v="1"/>
    <d v="2019-04-27T00:00:00"/>
    <n v="1"/>
    <x v="0"/>
    <n v="250"/>
    <x v="2"/>
    <n v="36.1"/>
    <n v="3.54"/>
    <n v="3.71"/>
    <n v="5.07"/>
    <n v="17"/>
    <n v="37.799999999999997"/>
    <s v="+"/>
    <s v="+"/>
    <m/>
  </r>
  <r>
    <s v="Mendelova univerzita"/>
    <n v="60143"/>
    <s v="ŠZP Žabčice - VKK"/>
    <n v="6200705051"/>
    <s v="CZ000271047962"/>
    <d v="2020-01-02T00:00:00"/>
    <s v="NEO-427"/>
    <s v="HA"/>
    <s v="H100"/>
    <n v="1"/>
    <d v="2019-04-26T00:00:00"/>
    <n v="1"/>
    <x v="0"/>
    <n v="251"/>
    <x v="2"/>
    <n v="32.200000000000003"/>
    <n v="2.71"/>
    <n v="3.61"/>
    <n v="5.13"/>
    <n v="31"/>
    <n v="31.2"/>
    <s v="OK"/>
    <s v="OK"/>
    <m/>
  </r>
  <r>
    <s v="Mendelova univerzita"/>
    <n v="60143"/>
    <s v="ŠZP Žabčice - VKK"/>
    <n v="6200705051"/>
    <s v="CZ000271070962"/>
    <d v="2020-01-02T00:00:00"/>
    <s v="NEO-165"/>
    <s v="HA"/>
    <s v="H100"/>
    <n v="1"/>
    <d v="2019-04-25T00:00:00"/>
    <n v="1"/>
    <x v="0"/>
    <n v="252"/>
    <x v="2"/>
    <n v="25.3"/>
    <n v="4.2"/>
    <n v="4.1399999999999997"/>
    <n v="4.88"/>
    <n v="31"/>
    <n v="21.9"/>
    <s v="OK"/>
    <s v="+++"/>
    <m/>
  </r>
  <r>
    <s v="Mendelova univerzita"/>
    <n v="60143"/>
    <s v="ŠZP Žabčice - VKK"/>
    <n v="6200705051"/>
    <s v="CZ000271086962"/>
    <d v="2020-01-02T00:00:00"/>
    <s v="NEA-866"/>
    <s v="HA"/>
    <s v="H100"/>
    <n v="1"/>
    <d v="2019-04-25T00:00:00"/>
    <n v="1"/>
    <x v="0"/>
    <n v="252"/>
    <x v="2"/>
    <n v="30.2"/>
    <n v="3.87"/>
    <n v="3.81"/>
    <n v="5.0999999999999996"/>
    <n v="63"/>
    <n v="42.9"/>
    <s v="++"/>
    <s v="+++"/>
    <m/>
  </r>
  <r>
    <s v="Mendelova univerzita"/>
    <n v="60143"/>
    <s v="ŠZP Žabčice - VKK"/>
    <n v="6200705051"/>
    <s v="CZ000271080962"/>
    <d v="2020-01-02T00:00:00"/>
    <s v="NEO-587"/>
    <s v="HA"/>
    <s v="H100"/>
    <n v="1"/>
    <d v="2019-04-22T00:00:00"/>
    <n v="1"/>
    <x v="0"/>
    <n v="255"/>
    <x v="2"/>
    <n v="38.5"/>
    <n v="3.67"/>
    <n v="3.86"/>
    <n v="5.07"/>
    <n v="99"/>
    <n v="33.4"/>
    <s v="OK"/>
    <s v="+++"/>
    <m/>
  </r>
  <r>
    <s v="Mendelova univerzita"/>
    <n v="60143"/>
    <s v="ŠZP Žabčice - VKK"/>
    <n v="6200705051"/>
    <s v="CZ000271055962"/>
    <d v="2020-01-02T00:00:00"/>
    <s v="NEA-909"/>
    <s v="HA"/>
    <s v="H100"/>
    <n v="1"/>
    <d v="2019-04-21T00:00:00"/>
    <n v="1"/>
    <x v="0"/>
    <n v="256"/>
    <x v="2"/>
    <n v="26.5"/>
    <n v="4.66"/>
    <n v="4.12"/>
    <n v="5.0199999999999996"/>
    <n v="45"/>
    <n v="28.7"/>
    <s v="OK"/>
    <s v="+++"/>
    <m/>
  </r>
  <r>
    <s v="Mendelova univerzita"/>
    <n v="60143"/>
    <s v="ŠZP Žabčice - VKK"/>
    <n v="6200705051"/>
    <s v="CZ000271074962"/>
    <d v="2020-01-02T00:00:00"/>
    <s v="NXB-260"/>
    <s v="HA"/>
    <s v="H100"/>
    <n v="1"/>
    <d v="2019-04-20T00:00:00"/>
    <n v="1"/>
    <x v="0"/>
    <n v="257"/>
    <x v="2"/>
    <n v="34.200000000000003"/>
    <n v="4"/>
    <n v="3.57"/>
    <n v="4.9800000000000004"/>
    <n v="49"/>
    <n v="34.799999999999997"/>
    <s v="+"/>
    <s v="OK"/>
    <m/>
  </r>
  <r>
    <s v="Mendelova univerzita"/>
    <n v="60143"/>
    <s v="ŠZP Žabčice - VKK"/>
    <n v="6200705051"/>
    <s v="CZ000271057962"/>
    <d v="2020-01-02T00:00:00"/>
    <s v="NEO-427"/>
    <s v="HA"/>
    <s v="H100"/>
    <n v="1"/>
    <d v="2019-04-18T00:00:00"/>
    <n v="1"/>
    <x v="0"/>
    <n v="259"/>
    <x v="2"/>
    <n v="23.6"/>
    <n v="4.0999999999999996"/>
    <n v="4.1100000000000003"/>
    <n v="5.1100000000000003"/>
    <n v="93"/>
    <n v="30.8"/>
    <s v="OK"/>
    <s v="+++"/>
    <m/>
  </r>
  <r>
    <s v="Mendelova univerzita"/>
    <n v="60143"/>
    <s v="ŠZP Žabčice - VKK"/>
    <n v="6200705051"/>
    <s v="CZ000271033962"/>
    <d v="2020-01-02T00:00:00"/>
    <s v="NEO-537"/>
    <s v="HA"/>
    <s v="H100"/>
    <n v="1"/>
    <d v="2019-04-17T00:00:00"/>
    <n v="1"/>
    <x v="0"/>
    <n v="260"/>
    <x v="2"/>
    <n v="31"/>
    <n v="4.05"/>
    <n v="3.9"/>
    <n v="5.0599999999999996"/>
    <n v="153"/>
    <n v="36.700000000000003"/>
    <s v="+"/>
    <s v="+++"/>
    <m/>
  </r>
  <r>
    <s v="Mendelova univerzita"/>
    <n v="60143"/>
    <s v="ŠZP Žabčice - VKK"/>
    <n v="6200705051"/>
    <s v="CZ000271053962"/>
    <d v="2020-01-02T00:00:00"/>
    <s v="NEO-587"/>
    <s v="HA"/>
    <s v="H100"/>
    <n v="1"/>
    <d v="2019-04-17T00:00:00"/>
    <n v="1"/>
    <x v="0"/>
    <n v="260"/>
    <x v="2"/>
    <n v="21.4"/>
    <n v="4.25"/>
    <n v="4.0199999999999996"/>
    <n v="4.76"/>
    <n v="57"/>
    <n v="24.3"/>
    <s v="OK"/>
    <s v="+++"/>
    <m/>
  </r>
  <r>
    <s v="Mendelova univerzita"/>
    <n v="60143"/>
    <s v="ŠZP Žabčice - VKK"/>
    <n v="6200705051"/>
    <s v="CZ000271029962"/>
    <d v="2020-01-02T00:00:00"/>
    <s v="NEO-554"/>
    <s v="HA"/>
    <s v="H100"/>
    <n v="1"/>
    <d v="2019-04-15T00:00:00"/>
    <n v="1"/>
    <x v="0"/>
    <n v="262"/>
    <x v="2"/>
    <n v="27.2"/>
    <n v="2.9"/>
    <n v="3.53"/>
    <n v="5.29"/>
    <n v="103"/>
    <n v="16.399999999999999"/>
    <s v="--"/>
    <s v="OK"/>
    <m/>
  </r>
  <r>
    <s v="Mendelova univerzita"/>
    <n v="60143"/>
    <s v="ŠZP Žabčice - VKK"/>
    <n v="6200705051"/>
    <s v="CZ000271054962"/>
    <d v="2020-01-02T00:00:00"/>
    <s v="NEO-550"/>
    <s v="HA"/>
    <s v="H100"/>
    <n v="1"/>
    <d v="2019-04-14T00:00:00"/>
    <n v="1"/>
    <x v="0"/>
    <n v="263"/>
    <x v="2"/>
    <n v="31.8"/>
    <n v="4.1500000000000004"/>
    <n v="3.93"/>
    <n v="5.01"/>
    <n v="43"/>
    <n v="28.5"/>
    <s v="OK"/>
    <s v="+++"/>
    <m/>
  </r>
  <r>
    <s v="Mendelova univerzita"/>
    <n v="60143"/>
    <s v="ŠZP Žabčice - VKK"/>
    <n v="6200705051"/>
    <s v="CZ000271051962"/>
    <d v="2020-01-02T00:00:00"/>
    <s v="NEO-587"/>
    <s v="HA"/>
    <s v="H100"/>
    <n v="1"/>
    <d v="2019-04-14T00:00:00"/>
    <n v="1"/>
    <x v="0"/>
    <n v="263"/>
    <x v="2"/>
    <n v="35.5"/>
    <n v="3.74"/>
    <n v="3.7"/>
    <n v="5.21"/>
    <n v="66"/>
    <n v="29.4"/>
    <s v="OK"/>
    <s v="+"/>
    <m/>
  </r>
  <r>
    <s v="Mendelova univerzita"/>
    <n v="60143"/>
    <s v="ŠZP Žabčice - VKK"/>
    <n v="6200705051"/>
    <s v="CZ000271049962"/>
    <d v="2020-01-02T00:00:00"/>
    <s v="NEO-262"/>
    <s v="HA"/>
    <s v="H100"/>
    <n v="1"/>
    <d v="2019-04-14T00:00:00"/>
    <n v="1"/>
    <x v="0"/>
    <n v="263"/>
    <x v="2"/>
    <n v="33.799999999999997"/>
    <n v="3.33"/>
    <n v="4.21"/>
    <n v="4.79"/>
    <n v="403"/>
    <n v="25"/>
    <s v="OK"/>
    <s v="+++"/>
    <m/>
  </r>
  <r>
    <s v="Mendelova univerzita"/>
    <n v="60143"/>
    <s v="ŠZP Žabčice - VKK"/>
    <n v="6200705051"/>
    <s v="CZ000270993962"/>
    <d v="2020-01-02T00:00:00"/>
    <s v="NXA-841"/>
    <s v="HA"/>
    <s v="H100"/>
    <n v="1"/>
    <d v="2019-04-14T00:00:00"/>
    <n v="1"/>
    <x v="0"/>
    <n v="263"/>
    <x v="2"/>
    <n v="31"/>
    <n v="4.53"/>
    <n v="4.29"/>
    <n v="4.9400000000000004"/>
    <n v="83"/>
    <n v="35.299999999999997"/>
    <s v="+"/>
    <s v="+++"/>
    <m/>
  </r>
  <r>
    <s v="Mendelova univerzita"/>
    <n v="60143"/>
    <s v="ŠZP Žabčice - VKK"/>
    <n v="6200705051"/>
    <s v="CZ000271077962"/>
    <d v="2020-01-02T00:00:00"/>
    <s v="NEO-587"/>
    <s v="HA"/>
    <s v="H100"/>
    <n v="1"/>
    <d v="2019-04-11T00:00:00"/>
    <n v="1"/>
    <x v="0"/>
    <n v="266"/>
    <x v="2"/>
    <n v="43.4"/>
    <n v="2.76"/>
    <n v="3.32"/>
    <n v="4.8899999999999997"/>
    <n v="98"/>
    <n v="39.700000000000003"/>
    <s v="+"/>
    <s v="--"/>
    <m/>
  </r>
  <r>
    <s v="Mendelova univerzita"/>
    <n v="60143"/>
    <s v="ŠZP Žabčice - VKK"/>
    <n v="6200705051"/>
    <s v="CZ000259477962"/>
    <d v="2020-01-02T00:00:00"/>
    <s v="NEA-909"/>
    <s v="HA"/>
    <s v="H100"/>
    <n v="1"/>
    <d v="2019-04-08T00:00:00"/>
    <n v="1"/>
    <x v="0"/>
    <n v="269"/>
    <x v="2"/>
    <n v="29.8"/>
    <n v="3.81"/>
    <n v="3.76"/>
    <n v="5.09"/>
    <n v="20"/>
    <n v="30.8"/>
    <s v="OK"/>
    <s v="+++"/>
    <m/>
  </r>
  <r>
    <s v="Mendelova univerzita"/>
    <n v="60143"/>
    <s v="ŠZP Žabčice - VKK"/>
    <n v="6200705051"/>
    <s v="CZ000271073962"/>
    <d v="2020-01-02T00:00:00"/>
    <s v="NXB-260"/>
    <s v="HA"/>
    <s v="H100"/>
    <n v="1"/>
    <d v="2019-04-08T00:00:00"/>
    <n v="1"/>
    <x v="0"/>
    <n v="269"/>
    <x v="2"/>
    <n v="23.5"/>
    <n v="4.41"/>
    <n v="4.1399999999999997"/>
    <n v="4.83"/>
    <n v="144"/>
    <n v="33.299999999999997"/>
    <s v="+"/>
    <s v="+++"/>
    <m/>
  </r>
  <r>
    <s v="Mendelova univerzita"/>
    <n v="60143"/>
    <s v="ŠZP Žabčice - VKK"/>
    <n v="6200705051"/>
    <s v="CZ000271069962"/>
    <d v="2020-01-02T00:00:00"/>
    <s v="NEO-263"/>
    <s v="HA"/>
    <s v="H100"/>
    <n v="1"/>
    <d v="2019-04-05T00:00:00"/>
    <n v="1"/>
    <x v="0"/>
    <n v="272"/>
    <x v="2"/>
    <n v="23.3"/>
    <n v="3.84"/>
    <n v="4.2300000000000004"/>
    <n v="5.12"/>
    <n v="278"/>
    <n v="32.299999999999997"/>
    <s v="+"/>
    <s v="+++"/>
    <m/>
  </r>
  <r>
    <s v="Mendelova univerzita"/>
    <n v="60143"/>
    <s v="ŠZP Žabčice - VKK"/>
    <n v="6200705051"/>
    <s v="CZ000271034962"/>
    <d v="2020-01-02T00:00:00"/>
    <s v="NEO-553"/>
    <s v="HA"/>
    <s v="H100"/>
    <n v="1"/>
    <d v="2019-04-04T00:00:00"/>
    <n v="1"/>
    <x v="0"/>
    <n v="273"/>
    <x v="2"/>
    <n v="31.7"/>
    <n v="3.93"/>
    <n v="3.88"/>
    <n v="5.05"/>
    <n v="137"/>
    <n v="33.6"/>
    <s v="+"/>
    <s v="+++"/>
    <m/>
  </r>
  <r>
    <s v="Mendelova univerzita"/>
    <n v="60143"/>
    <s v="ŠZP Žabčice - VKK"/>
    <n v="6200705051"/>
    <s v="CZ000271040962"/>
    <d v="2020-01-02T00:00:00"/>
    <s v="NEO-120"/>
    <s v="HA"/>
    <s v="H100"/>
    <n v="1"/>
    <d v="2019-03-29T00:00:00"/>
    <n v="1"/>
    <x v="0"/>
    <n v="279"/>
    <x v="2"/>
    <n v="39.700000000000003"/>
    <n v="3.24"/>
    <n v="3.54"/>
    <n v="4.58"/>
    <n v="37"/>
    <n v="33.9"/>
    <s v="OK"/>
    <s v="OK"/>
    <m/>
  </r>
  <r>
    <s v="Mendelova univerzita"/>
    <n v="60143"/>
    <s v="ŠZP Žabčice - VKK"/>
    <n v="6200705051"/>
    <s v="CZ000271041962"/>
    <d v="2020-01-02T00:00:00"/>
    <s v="NXB-298"/>
    <s v="HA"/>
    <s v="H100"/>
    <n v="1"/>
    <d v="2019-03-26T00:00:00"/>
    <n v="1"/>
    <x v="0"/>
    <n v="282"/>
    <x v="2"/>
    <n v="22.2"/>
    <n v="4.38"/>
    <n v="4.08"/>
    <n v="4.97"/>
    <n v="11"/>
    <n v="32.200000000000003"/>
    <s v="+"/>
    <s v="+++"/>
    <m/>
  </r>
  <r>
    <s v="Mendelova univerzita"/>
    <n v="60143"/>
    <s v="ŠZP Žabčice - VKK"/>
    <n v="6200705051"/>
    <s v="CZ000271030962"/>
    <d v="2020-01-02T00:00:00"/>
    <s v="NEA-371"/>
    <s v="HA"/>
    <s v="H100"/>
    <n v="1"/>
    <d v="2019-03-25T00:00:00"/>
    <n v="1"/>
    <x v="0"/>
    <n v="283"/>
    <x v="2"/>
    <n v="27.8"/>
    <n v="4.6500000000000004"/>
    <n v="4.32"/>
    <n v="4.7"/>
    <n v="35"/>
    <n v="36.799999999999997"/>
    <s v="++"/>
    <s v="+++"/>
    <m/>
  </r>
  <r>
    <s v="Mendelova univerzita"/>
    <n v="60143"/>
    <s v="ŠZP Žabčice - VKK"/>
    <n v="6200705051"/>
    <s v="CZ000271007962"/>
    <d v="2020-01-02T00:00:00"/>
    <s v="NEA-866"/>
    <s v="HA"/>
    <s v="H100"/>
    <n v="1"/>
    <d v="2019-03-25T00:00:00"/>
    <n v="1"/>
    <x v="0"/>
    <n v="283"/>
    <x v="2"/>
    <n v="27.3"/>
    <n v="4.43"/>
    <n v="3.91"/>
    <n v="4.87"/>
    <n v="234"/>
    <n v="31.8"/>
    <s v="OK"/>
    <s v="+++"/>
    <m/>
  </r>
  <r>
    <s v="Mendelova univerzita"/>
    <n v="60143"/>
    <s v="ŠZP Žabčice - VKK"/>
    <n v="6200705051"/>
    <s v="CZ000259486962"/>
    <d v="2020-01-02T00:00:00"/>
    <s v="NEA-909"/>
    <s v="HA"/>
    <s v="H100"/>
    <n v="1"/>
    <d v="2019-03-17T00:00:00"/>
    <n v="1"/>
    <x v="0"/>
    <n v="291"/>
    <x v="2"/>
    <n v="36.6"/>
    <n v="3.42"/>
    <n v="4.38"/>
    <n v="5.0599999999999996"/>
    <n v="32"/>
    <n v="24.2"/>
    <s v="OK"/>
    <s v="+++"/>
    <m/>
  </r>
  <r>
    <s v="Mendelova univerzita"/>
    <n v="60143"/>
    <s v="ŠZP Žabčice - VKK"/>
    <n v="6200705051"/>
    <s v="CZ000270990962"/>
    <d v="2020-01-02T00:00:00"/>
    <s v="NXA-841"/>
    <s v="HA"/>
    <s v="H100"/>
    <n v="1"/>
    <d v="2019-03-16T00:00:00"/>
    <n v="1"/>
    <x v="0"/>
    <n v="292"/>
    <x v="2"/>
    <n v="19.8"/>
    <n v="4.88"/>
    <n v="4.0599999999999996"/>
    <n v="5.0599999999999996"/>
    <n v="131"/>
    <n v="24.7"/>
    <s v="OK"/>
    <s v="+++"/>
    <m/>
  </r>
  <r>
    <s v="Mendelova univerzita"/>
    <n v="60143"/>
    <s v="ŠZP Žabčice - VKK"/>
    <n v="6200705051"/>
    <s v="CZ000271056962"/>
    <d v="2020-01-02T00:00:00"/>
    <s v="NEO-587"/>
    <s v="HA"/>
    <s v="H100"/>
    <n v="1"/>
    <d v="2019-03-16T00:00:00"/>
    <n v="1"/>
    <x v="0"/>
    <n v="292"/>
    <x v="2"/>
    <n v="35.9"/>
    <n v="2.88"/>
    <n v="3.64"/>
    <n v="4.93"/>
    <n v="74"/>
    <n v="32.1"/>
    <s v="OK"/>
    <s v="OK"/>
    <m/>
  </r>
  <r>
    <s v="Mendelova univerzita"/>
    <n v="60143"/>
    <s v="ŠZP Žabčice - VKK"/>
    <n v="6200705051"/>
    <s v="CZ000270999962"/>
    <d v="2020-01-02T00:00:00"/>
    <s v="NEA-865"/>
    <s v="HA"/>
    <s v="H100"/>
    <n v="1"/>
    <d v="2019-03-16T00:00:00"/>
    <n v="1"/>
    <x v="0"/>
    <n v="292"/>
    <x v="2"/>
    <n v="22.9"/>
    <n v="5.0599999999999996"/>
    <n v="4.22"/>
    <n v="4.95"/>
    <n v="99"/>
    <n v="25.1"/>
    <s v="OK"/>
    <s v="+++"/>
    <m/>
  </r>
  <r>
    <s v="Mendelova univerzita"/>
    <n v="60143"/>
    <s v="ŠZP Žabčice - VKK"/>
    <n v="6200705051"/>
    <s v="CZ000259490962"/>
    <d v="2020-01-02T00:00:00"/>
    <s v="NXB-274"/>
    <s v="HA"/>
    <s v="H100"/>
    <n v="1"/>
    <d v="2019-03-14T00:00:00"/>
    <n v="1"/>
    <x v="0"/>
    <n v="294"/>
    <x v="2"/>
    <n v="28.7"/>
    <n v="3.69"/>
    <n v="3.8"/>
    <n v="5.17"/>
    <n v="55"/>
    <n v="38.9"/>
    <s v="++"/>
    <s v="+++"/>
    <m/>
  </r>
  <r>
    <s v="Mendelova univerzita"/>
    <n v="60143"/>
    <s v="ŠZP Žabčice - VKK"/>
    <n v="6200705051"/>
    <s v="CZ000271025962"/>
    <d v="2020-01-02T00:00:00"/>
    <s v="NEO-454"/>
    <s v="HA"/>
    <s v="H100"/>
    <n v="1"/>
    <d v="2019-03-12T00:00:00"/>
    <n v="1"/>
    <x v="0"/>
    <n v="296"/>
    <x v="2"/>
    <n v="29.3"/>
    <n v="3.39"/>
    <n v="3.41"/>
    <n v="4.8499999999999996"/>
    <n v="69"/>
    <n v="28.2"/>
    <s v="OK"/>
    <s v="OK"/>
    <m/>
  </r>
  <r>
    <s v="Mendelova univerzita"/>
    <n v="60143"/>
    <s v="ŠZP Žabčice - VKK"/>
    <n v="6200705051"/>
    <s v="CZ000271008962"/>
    <d v="2020-01-02T00:00:00"/>
    <s v="RED-635"/>
    <s v="HA"/>
    <s v="H100"/>
    <n v="1"/>
    <d v="2019-03-11T00:00:00"/>
    <n v="1"/>
    <x v="0"/>
    <n v="297"/>
    <x v="2"/>
    <n v="31.7"/>
    <n v="4.4800000000000004"/>
    <n v="3.98"/>
    <n v="5.0599999999999996"/>
    <n v="76"/>
    <n v="39.200000000000003"/>
    <s v="++"/>
    <s v="+++"/>
    <m/>
  </r>
  <r>
    <s v="Mendelova univerzita"/>
    <n v="60143"/>
    <s v="ŠZP Žabčice - VKK"/>
    <n v="6200705051"/>
    <s v="CZ000271023962"/>
    <d v="2020-01-02T00:00:00"/>
    <s v="NEA-371"/>
    <s v="HA"/>
    <s v="H100"/>
    <n v="1"/>
    <d v="2019-03-06T00:00:00"/>
    <n v="1"/>
    <x v="0"/>
    <n v="302"/>
    <x v="2"/>
    <n v="29"/>
    <n v="4.29"/>
    <n v="3.85"/>
    <n v="5.01"/>
    <n v="149"/>
    <n v="22.3"/>
    <s v="OK"/>
    <s v="+++"/>
    <m/>
  </r>
  <r>
    <s v="Mendelova univerzita"/>
    <n v="60143"/>
    <s v="ŠZP Žabčice - VKK"/>
    <n v="6200705051"/>
    <s v="CZ000271017962"/>
    <d v="2020-01-02T00:00:00"/>
    <s v="NEO-586"/>
    <s v="HA"/>
    <s v="H100"/>
    <n v="1"/>
    <d v="2019-03-05T00:00:00"/>
    <n v="1"/>
    <x v="0"/>
    <n v="303"/>
    <x v="2"/>
    <n v="24.8"/>
    <n v="4.95"/>
    <n v="4.33"/>
    <n v="5.08"/>
    <n v="24"/>
    <n v="26.4"/>
    <s v="OK"/>
    <s v="+++"/>
    <m/>
  </r>
  <r>
    <s v="Mendelova univerzita"/>
    <n v="60143"/>
    <s v="ŠZP Žabčice - VKK"/>
    <n v="6200705051"/>
    <s v="CZ000271016962"/>
    <d v="2020-01-02T00:00:00"/>
    <s v="NEO-586"/>
    <s v="HA"/>
    <s v="H100"/>
    <n v="1"/>
    <d v="2019-03-03T00:00:00"/>
    <n v="1"/>
    <x v="0"/>
    <n v="305"/>
    <x v="2"/>
    <n v="33.200000000000003"/>
    <n v="4.28"/>
    <n v="4.21"/>
    <n v="5.13"/>
    <n v="42"/>
    <n v="30.3"/>
    <s v="OK"/>
    <s v="+++"/>
    <m/>
  </r>
  <r>
    <s v="Mendelova univerzita"/>
    <n v="60143"/>
    <s v="ŠZP Žabčice - VKK"/>
    <n v="6200705051"/>
    <s v="CZ000259482962"/>
    <d v="2020-01-02T00:00:00"/>
    <s v="NXB-266"/>
    <s v="HA"/>
    <s v="H100"/>
    <n v="1"/>
    <d v="2019-03-02T00:00:00"/>
    <n v="1"/>
    <x v="0"/>
    <n v="306"/>
    <x v="3"/>
    <n v="29"/>
    <n v="4.0199999999999996"/>
    <n v="4.12"/>
    <n v="5.1100000000000003"/>
    <n v="65"/>
    <n v="33.9"/>
    <s v="+"/>
    <s v="+++"/>
    <m/>
  </r>
  <r>
    <s v="Mendelova univerzita"/>
    <n v="60143"/>
    <s v="ŠZP Žabčice - VKK"/>
    <n v="6200705051"/>
    <s v="CZ000271011962"/>
    <d v="2020-01-02T00:00:00"/>
    <s v="NXA-841"/>
    <s v="HA"/>
    <s v="H100"/>
    <n v="1"/>
    <d v="2019-03-01T00:00:00"/>
    <n v="1"/>
    <x v="0"/>
    <n v="307"/>
    <x v="3"/>
    <n v="30.6"/>
    <n v="3.85"/>
    <n v="3.82"/>
    <n v="5.22"/>
    <n v="47"/>
    <n v="33.5"/>
    <s v="+"/>
    <s v="+++"/>
    <m/>
  </r>
  <r>
    <s v="Mendelova univerzita"/>
    <n v="60143"/>
    <s v="ŠZP Žabčice - VKK"/>
    <n v="6200705051"/>
    <s v="CZ000259442962"/>
    <d v="2020-01-02T00:00:00"/>
    <s v="NEO-553"/>
    <s v="HA"/>
    <s v="H100"/>
    <n v="1"/>
    <d v="2019-02-28T00:00:00"/>
    <n v="1"/>
    <x v="0"/>
    <n v="308"/>
    <x v="3"/>
    <n v="29.7"/>
    <n v="4.92"/>
    <n v="4.7"/>
    <n v="5.05"/>
    <n v="78"/>
    <n v="45.8"/>
    <s v="+++"/>
    <s v="+++"/>
    <m/>
  </r>
  <r>
    <s v="Mendelova univerzita"/>
    <n v="60143"/>
    <s v="ŠZP Žabčice - VKK"/>
    <n v="6200705051"/>
    <s v="CZ000270989962"/>
    <d v="2020-01-02T00:00:00"/>
    <s v="NXA-841"/>
    <s v="HA"/>
    <s v="H100"/>
    <n v="1"/>
    <d v="2019-02-28T00:00:00"/>
    <n v="1"/>
    <x v="0"/>
    <n v="308"/>
    <x v="3"/>
    <n v="32.200000000000003"/>
    <n v="3.95"/>
    <n v="3.79"/>
    <n v="5.08"/>
    <n v="271"/>
    <n v="33.1"/>
    <s v="OK"/>
    <s v="+++"/>
    <m/>
  </r>
  <r>
    <s v="Mendelova univerzita"/>
    <n v="60143"/>
    <s v="ŠZP Žabčice - VKK"/>
    <n v="6200705051"/>
    <s v="CZ000270982962"/>
    <d v="2020-01-02T00:00:00"/>
    <s v="NEO-553"/>
    <s v="HA"/>
    <s v="H100"/>
    <n v="1"/>
    <d v="2019-02-28T00:00:00"/>
    <n v="1"/>
    <x v="0"/>
    <n v="308"/>
    <x v="3"/>
    <n v="32.1"/>
    <n v="4"/>
    <n v="3.46"/>
    <n v="5.07"/>
    <n v="18"/>
    <n v="37.200000000000003"/>
    <s v="+"/>
    <s v="OK"/>
    <m/>
  </r>
  <r>
    <s v="Mendelova univerzita"/>
    <n v="60143"/>
    <s v="ŠZP Žabčice - VKK"/>
    <n v="6200705051"/>
    <s v="CZ000259453962"/>
    <d v="2020-01-02T00:00:00"/>
    <s v="NEO-538"/>
    <s v="HA"/>
    <s v="H100"/>
    <n v="1"/>
    <d v="2019-02-28T00:00:00"/>
    <n v="1"/>
    <x v="0"/>
    <n v="308"/>
    <x v="3"/>
    <n v="26.7"/>
    <n v="4.42"/>
    <n v="3.98"/>
    <n v="5.0599999999999996"/>
    <n v="124"/>
    <n v="31"/>
    <s v="OK"/>
    <s v="+++"/>
    <m/>
  </r>
  <r>
    <s v="Mendelova univerzita"/>
    <n v="60143"/>
    <s v="ŠZP Žabčice - VKK"/>
    <n v="6200705051"/>
    <s v="CZ000270985962"/>
    <d v="2020-01-02T00:00:00"/>
    <s v="RED-635"/>
    <s v="HA"/>
    <s v="H100"/>
    <n v="1"/>
    <d v="2019-02-27T00:00:00"/>
    <n v="1"/>
    <x v="0"/>
    <n v="309"/>
    <x v="3"/>
    <n v="29.6"/>
    <n v="4.66"/>
    <n v="4.4400000000000004"/>
    <n v="4.87"/>
    <n v="130"/>
    <n v="42.5"/>
    <s v="++"/>
    <s v="+++"/>
    <m/>
  </r>
  <r>
    <s v="Mendelova univerzita"/>
    <n v="60143"/>
    <s v="ŠZP Žabčice - VKK"/>
    <n v="6200705051"/>
    <s v="CZ000271021962"/>
    <d v="2020-01-02T00:00:00"/>
    <s v="NXB-266"/>
    <s v="HA"/>
    <s v="H100"/>
    <n v="1"/>
    <d v="2019-02-27T00:00:00"/>
    <n v="1"/>
    <x v="0"/>
    <n v="309"/>
    <x v="3"/>
    <n v="21.9"/>
    <n v="4.45"/>
    <n v="4.18"/>
    <n v="5.03"/>
    <n v="168"/>
    <n v="32.5"/>
    <s v="+"/>
    <s v="+++"/>
    <m/>
  </r>
  <r>
    <s v="Mendelova univerzita"/>
    <n v="60143"/>
    <s v="ŠZP Žabčice - VKK"/>
    <n v="6200705051"/>
    <s v="CZ000259410962"/>
    <d v="2020-01-02T00:00:00"/>
    <s v="NXB-168"/>
    <s v="HA"/>
    <s v="H100"/>
    <n v="1"/>
    <d v="2019-02-25T00:00:00"/>
    <n v="1"/>
    <x v="0"/>
    <n v="311"/>
    <x v="3"/>
    <n v="25.2"/>
    <n v="4.32"/>
    <n v="3.8"/>
    <n v="5.05"/>
    <n v="42"/>
    <n v="23.8"/>
    <s v="OK"/>
    <s v="+++"/>
    <m/>
  </r>
  <r>
    <s v="Mendelova univerzita"/>
    <n v="60143"/>
    <s v="ŠZP Žabčice - VKK"/>
    <n v="6200705051"/>
    <s v="CZ000259507962"/>
    <d v="2020-01-02T00:00:00"/>
    <s v="NXB-298"/>
    <s v="HA"/>
    <s v="H100"/>
    <n v="1"/>
    <d v="2019-02-24T00:00:00"/>
    <n v="1"/>
    <x v="0"/>
    <n v="312"/>
    <x v="3"/>
    <n v="24.6"/>
    <n v="5.13"/>
    <n v="4.4400000000000004"/>
    <n v="4.92"/>
    <n v="90"/>
    <n v="35.9"/>
    <s v="++"/>
    <s v="+++"/>
    <m/>
  </r>
  <r>
    <s v="Mendelova univerzita"/>
    <n v="60143"/>
    <s v="ŠZP Žabčice - VKK"/>
    <n v="6200705051"/>
    <s v="CZ000259505962"/>
    <d v="2020-01-02T00:00:00"/>
    <s v="NXB-298"/>
    <s v="HA"/>
    <s v="H100"/>
    <n v="1"/>
    <d v="2019-02-24T00:00:00"/>
    <n v="1"/>
    <x v="0"/>
    <n v="312"/>
    <x v="3"/>
    <n v="33.6"/>
    <n v="4.25"/>
    <n v="4.21"/>
    <n v="5.05"/>
    <n v="242"/>
    <n v="29.4"/>
    <s v="OK"/>
    <s v="+++"/>
    <m/>
  </r>
  <r>
    <s v="Mendelova univerzita"/>
    <n v="60143"/>
    <s v="ŠZP Žabčice - VKK"/>
    <n v="6200705051"/>
    <s v="CZ000271009962"/>
    <d v="2020-01-02T00:00:00"/>
    <s v="NEA-866"/>
    <s v="HA"/>
    <s v="H100"/>
    <n v="1"/>
    <d v="2019-02-20T00:00:00"/>
    <n v="1"/>
    <x v="0"/>
    <n v="316"/>
    <x v="3"/>
    <n v="26.6"/>
    <n v="5.46"/>
    <n v="4.38"/>
    <n v="4.9800000000000004"/>
    <n v="235"/>
    <n v="30"/>
    <s v="OK"/>
    <s v="+++"/>
    <m/>
  </r>
  <r>
    <s v="Mendelova univerzita"/>
    <n v="60143"/>
    <s v="ŠZP Žabčice - VKK"/>
    <n v="6200705051"/>
    <s v="CZ000259500962"/>
    <d v="2020-01-02T00:00:00"/>
    <s v="NXB-168"/>
    <s v="HA"/>
    <s v="H100"/>
    <n v="1"/>
    <d v="2019-02-19T00:00:00"/>
    <n v="1"/>
    <x v="0"/>
    <n v="317"/>
    <x v="3"/>
    <n v="22.1"/>
    <n v="3.96"/>
    <n v="3.72"/>
    <n v="4.7300000000000004"/>
    <n v="48"/>
    <n v="32"/>
    <s v="+"/>
    <s v="+++"/>
    <m/>
  </r>
  <r>
    <s v="Mendelova univerzita"/>
    <n v="60143"/>
    <s v="ŠZP Žabčice - VKK"/>
    <n v="6200705051"/>
    <s v="CZ000271001962"/>
    <d v="2020-01-02T00:00:00"/>
    <s v="NEO-263"/>
    <s v="HA"/>
    <s v="H100"/>
    <n v="1"/>
    <d v="2019-02-17T00:00:00"/>
    <n v="1"/>
    <x v="0"/>
    <n v="319"/>
    <x v="3"/>
    <n v="24"/>
    <n v="3.81"/>
    <n v="3.66"/>
    <n v="5.2"/>
    <n v="80"/>
    <n v="27.5"/>
    <s v="OK"/>
    <s v="+++"/>
    <m/>
  </r>
  <r>
    <s v="Mendelova univerzita"/>
    <n v="60143"/>
    <s v="ŠZP Žabčice - VKK"/>
    <n v="6200705051"/>
    <s v="CZ000259483962"/>
    <d v="2020-01-02T00:00:00"/>
    <s v="NEA-909"/>
    <s v="HA"/>
    <s v="H100"/>
    <n v="1"/>
    <d v="2019-02-11T00:00:00"/>
    <n v="1"/>
    <x v="0"/>
    <n v="325"/>
    <x v="3"/>
    <n v="33.1"/>
    <n v="3.51"/>
    <n v="3.9"/>
    <n v="4.95"/>
    <n v="136"/>
    <n v="27.3"/>
    <s v="OK"/>
    <s v="+++"/>
    <m/>
  </r>
  <r>
    <s v="Mendelova univerzita"/>
    <n v="60143"/>
    <s v="ŠZP Žabčice - VKK"/>
    <n v="6200705051"/>
    <s v="CZ000259473962"/>
    <d v="2020-01-02T00:00:00"/>
    <s v="NEO-553"/>
    <s v="HA"/>
    <s v="H100"/>
    <n v="1"/>
    <d v="2019-02-09T00:00:00"/>
    <n v="1"/>
    <x v="0"/>
    <n v="327"/>
    <x v="3"/>
    <n v="20.2"/>
    <n v="5.95"/>
    <n v="5.33"/>
    <n v="4.9000000000000004"/>
    <n v="79"/>
    <n v="22.1"/>
    <s v="OK"/>
    <s v="+++"/>
    <m/>
  </r>
  <r>
    <s v="Mendelova univerzita"/>
    <n v="60143"/>
    <s v="ŠZP Žabčice - VKK"/>
    <n v="6200705051"/>
    <s v="CZ000270991962"/>
    <d v="2020-01-02T00:00:00"/>
    <s v="NEO-550"/>
    <s v="HA"/>
    <s v="H100"/>
    <n v="1"/>
    <d v="2019-02-07T00:00:00"/>
    <n v="1"/>
    <x v="0"/>
    <n v="329"/>
    <x v="3"/>
    <n v="24.1"/>
    <n v="4.87"/>
    <n v="4.29"/>
    <n v="5.08"/>
    <n v="41"/>
    <n v="26.6"/>
    <s v="OK"/>
    <s v="+++"/>
    <m/>
  </r>
  <r>
    <s v="Mendelova univerzita"/>
    <n v="60143"/>
    <s v="ŠZP Žabčice - VKK"/>
    <n v="6200705051"/>
    <s v="CZ000271000962"/>
    <d v="2020-01-02T00:00:00"/>
    <s v="NEO-263"/>
    <s v="HA"/>
    <s v="H100"/>
    <n v="1"/>
    <d v="2019-02-06T00:00:00"/>
    <n v="1"/>
    <x v="0"/>
    <n v="330"/>
    <x v="3"/>
    <n v="21.6"/>
    <n v="4.37"/>
    <n v="4.29"/>
    <n v="5.0599999999999996"/>
    <n v="158"/>
    <n v="34.700000000000003"/>
    <s v="++"/>
    <s v="+++"/>
    <m/>
  </r>
  <r>
    <s v="Mendelova univerzita"/>
    <n v="60143"/>
    <s v="ŠZP Žabčice - VKK"/>
    <n v="6200705051"/>
    <s v="CZ000271004962"/>
    <d v="2020-01-02T00:00:00"/>
    <s v="NEO-586"/>
    <s v="HA"/>
    <s v="H100"/>
    <n v="1"/>
    <d v="2019-02-02T00:00:00"/>
    <n v="1"/>
    <x v="0"/>
    <n v="334"/>
    <x v="3"/>
    <n v="19.8"/>
    <n v="5.09"/>
    <n v="4.13"/>
    <n v="5.08"/>
    <n v="68"/>
    <n v="26.8"/>
    <s v="OK"/>
    <s v="+++"/>
    <m/>
  </r>
  <r>
    <s v="Mendelova univerzita"/>
    <n v="60143"/>
    <s v="ŠZP Žabčice - VKK"/>
    <n v="6200705051"/>
    <s v="CZ000271005962"/>
    <d v="2020-01-02T00:00:00"/>
    <s v="NEA-866"/>
    <s v="HA"/>
    <s v="H100"/>
    <n v="1"/>
    <d v="2019-01-30T00:00:00"/>
    <n v="1"/>
    <x v="0"/>
    <n v="337"/>
    <x v="3"/>
    <n v="21.7"/>
    <n v="4.32"/>
    <n v="4.2"/>
    <n v="5.08"/>
    <n v="159"/>
    <n v="35"/>
    <s v="++"/>
    <s v="+++"/>
    <m/>
  </r>
  <r>
    <s v="Mendelova univerzita"/>
    <n v="60143"/>
    <s v="ŠZP Žabčice - VKK"/>
    <n v="6200705051"/>
    <s v="CZ000259359962"/>
    <d v="2020-01-02T00:00:00"/>
    <s v="NEO-520"/>
    <s v="HC"/>
    <s v="H88 X12"/>
    <n v="1"/>
    <d v="2019-01-23T00:00:00"/>
    <n v="1"/>
    <x v="0"/>
    <n v="344"/>
    <x v="3"/>
    <n v="31.2"/>
    <n v="4.16"/>
    <n v="4.25"/>
    <n v="4.7699999999999996"/>
    <n v="35"/>
    <n v="32.6"/>
    <s v="OK"/>
    <s v="+++"/>
    <m/>
  </r>
  <r>
    <s v="Mendelova univerzita"/>
    <n v="60143"/>
    <s v="ŠZP Žabčice - VKK"/>
    <n v="6200705051"/>
    <s v="CZ000259501962"/>
    <d v="2020-01-02T00:00:00"/>
    <s v="NXB-076"/>
    <s v="HA"/>
    <s v="H100"/>
    <n v="1"/>
    <d v="2019-01-20T00:00:00"/>
    <n v="1"/>
    <x v="0"/>
    <n v="347"/>
    <x v="3"/>
    <n v="31.7"/>
    <n v="3.82"/>
    <n v="3.49"/>
    <n v="5.18"/>
    <n v="36"/>
    <n v="22.8"/>
    <s v="OK"/>
    <s v="OK"/>
    <m/>
  </r>
  <r>
    <s v="Mendelova univerzita"/>
    <n v="60143"/>
    <s v="ŠZP Žabčice - VKK"/>
    <n v="6200705051"/>
    <s v="CZ000259508962"/>
    <d v="2020-01-02T00:00:00"/>
    <s v="NEO-553"/>
    <s v="HA"/>
    <s v="H100"/>
    <n v="1"/>
    <d v="2019-01-17T00:00:00"/>
    <n v="1"/>
    <x v="0"/>
    <n v="350"/>
    <x v="3"/>
    <n v="26"/>
    <n v="5.14"/>
    <n v="4.9400000000000004"/>
    <n v="4.8899999999999997"/>
    <n v="24"/>
    <n v="32.299999999999997"/>
    <s v="+"/>
    <s v="+++"/>
    <m/>
  </r>
  <r>
    <s v="Mendelova univerzita"/>
    <n v="60143"/>
    <s v="ŠZP Žabčice - VKK"/>
    <n v="6200705051"/>
    <s v="CZ000270987962"/>
    <d v="2020-01-02T00:00:00"/>
    <s v="NEA-998"/>
    <s v="HA"/>
    <s v="H100"/>
    <n v="1"/>
    <d v="2019-01-15T00:00:00"/>
    <n v="1"/>
    <x v="0"/>
    <n v="352"/>
    <x v="3"/>
    <n v="23.7"/>
    <n v="4.1900000000000004"/>
    <n v="3.86"/>
    <n v="4.97"/>
    <n v="109"/>
    <n v="19.5"/>
    <s v="-"/>
    <s v="+++"/>
    <m/>
  </r>
  <r>
    <s v="Mendelova univerzita"/>
    <n v="60143"/>
    <s v="ŠZP Žabčice - VKK"/>
    <n v="6200705051"/>
    <s v="CZ000259395962"/>
    <d v="2020-01-02T00:00:00"/>
    <s v="NEA-371"/>
    <s v="HA"/>
    <s v="H100"/>
    <n v="1"/>
    <d v="2019-01-04T00:00:00"/>
    <n v="1"/>
    <x v="0"/>
    <n v="363"/>
    <x v="3"/>
    <n v="28.3"/>
    <n v="4.13"/>
    <n v="4.18"/>
    <n v="4.95"/>
    <n v="41"/>
    <n v="26.7"/>
    <s v="OK"/>
    <s v="+++"/>
    <m/>
  </r>
  <r>
    <s v="Mendelova univerzita"/>
    <n v="60143"/>
    <s v="ŠZP Žabčice - VKK"/>
    <n v="6200705051"/>
    <s v="CZ000259466962"/>
    <d v="2020-01-02T00:00:00"/>
    <s v="NEO-553"/>
    <s v="HA"/>
    <s v="H100"/>
    <n v="1"/>
    <d v="2018-12-27T00:00:00"/>
    <n v="1"/>
    <x v="0"/>
    <n v="371"/>
    <x v="3"/>
    <n v="24.4"/>
    <n v="4.79"/>
    <n v="4.1900000000000004"/>
    <n v="5.12"/>
    <n v="44"/>
    <n v="28.7"/>
    <s v="OK"/>
    <s v="+++"/>
    <m/>
  </r>
  <r>
    <s v="Mendelova univerzita"/>
    <n v="60143"/>
    <s v="ŠZP Žabčice - VKK"/>
    <n v="6200705051"/>
    <s v="CZ000259471962"/>
    <d v="2020-01-02T00:00:00"/>
    <s v="NEO-165"/>
    <s v="HA"/>
    <s v="H100"/>
    <n v="1"/>
    <d v="2018-12-25T00:00:00"/>
    <n v="1"/>
    <x v="0"/>
    <n v="373"/>
    <x v="3"/>
    <n v="25.7"/>
    <n v="4.7"/>
    <n v="4.43"/>
    <n v="4.79"/>
    <n v="104"/>
    <n v="33.799999999999997"/>
    <s v="+"/>
    <s v="+++"/>
    <m/>
  </r>
  <r>
    <s v="Mendelova univerzita"/>
    <n v="60143"/>
    <s v="ŠZP Žabčice - VKK"/>
    <n v="6200705051"/>
    <s v="CZ000259432962"/>
    <d v="2020-01-02T00:00:00"/>
    <s v="NXB-134"/>
    <s v="HA"/>
    <s v="H100"/>
    <n v="1"/>
    <d v="2018-12-23T00:00:00"/>
    <n v="1"/>
    <x v="0"/>
    <n v="375"/>
    <x v="3"/>
    <n v="30.4"/>
    <n v="4.5199999999999996"/>
    <n v="4.08"/>
    <n v="5.0199999999999996"/>
    <n v="95"/>
    <n v="34.700000000000003"/>
    <s v="+"/>
    <s v="+++"/>
    <m/>
  </r>
  <r>
    <s v="Mendelova univerzita"/>
    <n v="60143"/>
    <s v="ŠZP Žabčice - VKK"/>
    <n v="6200705051"/>
    <s v="CZ000259475962"/>
    <d v="2020-01-02T00:00:00"/>
    <s v="NXB-266"/>
    <s v="HA"/>
    <s v="H100"/>
    <n v="1"/>
    <d v="2018-12-13T00:00:00"/>
    <n v="1"/>
    <x v="0"/>
    <n v="385"/>
    <x v="3"/>
    <n v="31.6"/>
    <n v="3.73"/>
    <n v="3.94"/>
    <n v="5.0199999999999996"/>
    <n v="31"/>
    <n v="34.1"/>
    <s v="+"/>
    <s v="+++"/>
    <m/>
  </r>
  <r>
    <s v="Mendelova univerzita"/>
    <n v="60143"/>
    <s v="ŠZP Žabčice - VKK"/>
    <n v="6200705051"/>
    <s v="CZ000259478962"/>
    <d v="2020-01-02T00:00:00"/>
    <s v="NEO-165"/>
    <s v="HA"/>
    <s v="H100"/>
    <n v="1"/>
    <d v="2018-12-11T00:00:00"/>
    <n v="1"/>
    <x v="0"/>
    <n v="387"/>
    <x v="3"/>
    <n v="22.1"/>
    <n v="6.11"/>
    <n v="5.0199999999999996"/>
    <n v="4.68"/>
    <n v="72"/>
    <n v="31.9"/>
    <s v="+"/>
    <s v="+++"/>
    <m/>
  </r>
  <r>
    <s v="Mendelova univerzita"/>
    <n v="60143"/>
    <s v="ŠZP Žabčice - VKK"/>
    <n v="6200705051"/>
    <s v="CZ000259443962"/>
    <d v="2020-01-02T00:00:00"/>
    <s v="NEO-553"/>
    <s v="HA"/>
    <s v="H100"/>
    <n v="1"/>
    <d v="2018-12-02T00:00:00"/>
    <n v="1"/>
    <x v="0"/>
    <n v="396"/>
    <x v="3"/>
    <n v="23.8"/>
    <n v="5.36"/>
    <n v="4.45"/>
    <n v="5.16"/>
    <n v="24"/>
    <n v="32.5"/>
    <s v="+"/>
    <s v="+++"/>
    <m/>
  </r>
  <r>
    <s v="Mendelova univerzita"/>
    <n v="60143"/>
    <s v="ŠZP Žabčice - VKK"/>
    <n v="6200705051"/>
    <s v="CZ000259422962"/>
    <d v="2020-01-02T00:00:00"/>
    <s v="NXB-168"/>
    <s v="HA"/>
    <s v="H100"/>
    <n v="1"/>
    <d v="2018-11-19T00:00:00"/>
    <n v="1"/>
    <x v="0"/>
    <n v="409"/>
    <x v="3"/>
    <n v="17.3"/>
    <n v="5.01"/>
    <n v="4.6100000000000003"/>
    <n v="4.92"/>
    <n v="29"/>
    <n v="16.3"/>
    <s v="-"/>
    <s v="+++"/>
    <m/>
  </r>
  <r>
    <s v="Mendelova univerzita"/>
    <n v="60143"/>
    <s v="ŠZP Žabčice - VKK"/>
    <n v="6200705051"/>
    <s v="CZ000259401962"/>
    <d v="2020-01-02T00:00:00"/>
    <s v="NXB-194"/>
    <s v="HA"/>
    <s v="H100"/>
    <n v="1"/>
    <d v="2018-11-15T00:00:00"/>
    <n v="1"/>
    <x v="0"/>
    <n v="413"/>
    <x v="3"/>
    <n v="22.6"/>
    <n v="5"/>
    <n v="4.57"/>
    <n v="5.16"/>
    <n v="157"/>
    <n v="22.3"/>
    <s v="OK"/>
    <s v="+++"/>
    <m/>
  </r>
  <r>
    <s v="Mendelova univerzita"/>
    <n v="60143"/>
    <s v="ŠZP Žabčice - VKK"/>
    <n v="6200705051"/>
    <s v="CZ000259423962"/>
    <d v="2020-01-02T00:00:00"/>
    <s v="NXB-192"/>
    <s v="HA"/>
    <s v="H100"/>
    <n v="1"/>
    <d v="2018-11-01T00:00:00"/>
    <n v="1"/>
    <x v="0"/>
    <n v="427"/>
    <x v="3"/>
    <n v="25"/>
    <n v="4.96"/>
    <n v="4.47"/>
    <n v="4.95"/>
    <n v="103"/>
    <n v="23.7"/>
    <s v="OK"/>
    <s v="+++"/>
    <m/>
  </r>
  <r>
    <s v="Mendelova univerzita"/>
    <n v="60143"/>
    <s v="ŠZP Žabčice - VKK"/>
    <n v="6200705051"/>
    <s v="CZ000259435962"/>
    <d v="2020-01-02T00:00:00"/>
    <s v="NEA-866"/>
    <s v="HA"/>
    <s v="H100"/>
    <n v="1"/>
    <d v="2018-10-30T00:00:00"/>
    <n v="1"/>
    <x v="0"/>
    <n v="429"/>
    <x v="3"/>
    <n v="22.9"/>
    <n v="5.14"/>
    <n v="4.26"/>
    <n v="5.22"/>
    <n v="43"/>
    <n v="38.9"/>
    <s v="++"/>
    <s v="+++"/>
    <m/>
  </r>
  <r>
    <s v="Mendelova univerzita"/>
    <n v="60143"/>
    <s v="ŠZP Žabčice - VKK"/>
    <n v="6200705051"/>
    <s v="CZ000259365962"/>
    <d v="2020-01-02T00:00:00"/>
    <s v="NEO-520"/>
    <s v="HA"/>
    <s v="H100"/>
    <n v="1"/>
    <d v="2018-10-21T00:00:00"/>
    <n v="1"/>
    <x v="0"/>
    <n v="438"/>
    <x v="3"/>
    <n v="24.2"/>
    <n v="4.82"/>
    <n v="4.4000000000000004"/>
    <n v="5.01"/>
    <n v="20"/>
    <n v="32"/>
    <s v="+"/>
    <s v="+++"/>
    <m/>
  </r>
  <r>
    <s v="Mendelova univerzita"/>
    <n v="60143"/>
    <s v="ŠZP Žabčice - VKK"/>
    <n v="6200705051"/>
    <s v="CZ000259413962"/>
    <d v="2020-01-02T00:00:00"/>
    <s v="NXB-168"/>
    <s v="HA"/>
    <s v="H100"/>
    <n v="1"/>
    <d v="2018-09-21T00:00:00"/>
    <n v="1"/>
    <x v="0"/>
    <n v="468"/>
    <x v="3"/>
    <n v="21.8"/>
    <n v="4.28"/>
    <n v="3.87"/>
    <n v="4.83"/>
    <n v="51"/>
    <n v="17.600000000000001"/>
    <s v="-"/>
    <s v="+++"/>
    <m/>
  </r>
  <r>
    <s v="Mendelova univerzita"/>
    <n v="60143"/>
    <s v="ŠZP Žabčice - VKK"/>
    <n v="6200705051"/>
    <s v="CZ000259343962"/>
    <d v="2020-01-02T00:00:00"/>
    <s v="NEO-520"/>
    <s v="HA"/>
    <s v="H100"/>
    <n v="1"/>
    <d v="2018-08-30T00:00:00"/>
    <n v="1"/>
    <x v="0"/>
    <n v="490"/>
    <x v="3"/>
    <n v="14.9"/>
    <n v="4.5199999999999996"/>
    <n v="4.2300000000000004"/>
    <n v="4.2"/>
    <n v="214"/>
    <n v="28.1"/>
    <s v="OK"/>
    <s v="+++"/>
    <m/>
  </r>
  <r>
    <s v="Mendelova univerzita"/>
    <n v="60143"/>
    <s v="ŠZP Žabčice - VKK"/>
    <n v="6200705051"/>
    <s v="CZ000251436962"/>
    <d v="2020-01-02T00:00:00"/>
    <s v="NEA-909"/>
    <s v="HA"/>
    <s v="H100"/>
    <n v="1"/>
    <d v="2018-07-20T00:00:00"/>
    <n v="1"/>
    <x v="0"/>
    <n v="531"/>
    <x v="3"/>
    <n v="24.1"/>
    <n v="4.59"/>
    <n v="4.3600000000000003"/>
    <n v="4.82"/>
    <n v="42"/>
    <n v="19.7"/>
    <s v="-"/>
    <s v="+++"/>
    <m/>
  </r>
  <r>
    <s v="Mendelova univerzita"/>
    <n v="60143"/>
    <s v="ŠZP Žabčice - VKK"/>
    <n v="6200705051"/>
    <s v="CZ000251446962"/>
    <d v="2020-01-02T00:00:00"/>
    <s v="NEA-866"/>
    <s v="HA"/>
    <s v="H100"/>
    <n v="1"/>
    <d v="2018-04-11T00:00:00"/>
    <n v="1"/>
    <x v="0"/>
    <n v="631"/>
    <x v="3"/>
    <n v="20.100000000000001"/>
    <n v="3.94"/>
    <n v="4.0599999999999996"/>
    <n v="4.88"/>
    <n v="257"/>
    <n v="15.7"/>
    <s v="--"/>
    <s v="+++"/>
    <m/>
  </r>
  <r>
    <s v="Mendelova univerzita"/>
    <n v="60143"/>
    <s v="ŠZP Žabčice - VKK"/>
    <n v="6200705051"/>
    <s v="CZ000251473962"/>
    <d v="2020-01-02T00:00:00"/>
    <s v="NEO-454"/>
    <s v="HA"/>
    <s v="H100"/>
    <n v="1"/>
    <d v="2019-12-27T00:00:00"/>
    <n v="2"/>
    <x v="1"/>
    <n v="6"/>
    <x v="0"/>
    <n v="38.299999999999997"/>
    <n v="6.21"/>
    <n v="3.91"/>
    <n v="4.67"/>
    <n v="62"/>
    <n v="38.1"/>
    <s v="+"/>
    <s v="+++"/>
    <m/>
  </r>
  <r>
    <s v="Mendelova univerzita"/>
    <n v="60143"/>
    <s v="ŠZP Žabčice - VKK"/>
    <n v="6200705051"/>
    <s v="CZ000259474962"/>
    <d v="2020-01-02T00:00:00"/>
    <s v="NEO-553"/>
    <s v="HA"/>
    <s v="H100"/>
    <n v="1"/>
    <d v="2019-12-27T00:00:00"/>
    <n v="2"/>
    <x v="1"/>
    <n v="6"/>
    <x v="0"/>
    <n v="29.1"/>
    <n v="4.46"/>
    <n v="4.32"/>
    <n v="5.05"/>
    <n v="40"/>
    <n v="30.1"/>
    <s v="OK"/>
    <s v="+++"/>
    <m/>
  </r>
  <r>
    <s v="Mendelova univerzita"/>
    <n v="60143"/>
    <s v="ŠZP Žabčice - VKK"/>
    <n v="6200705051"/>
    <s v="CZ000259379962"/>
    <d v="2020-01-02T00:00:00"/>
    <s v="NEA-909"/>
    <s v="HA"/>
    <s v="H100"/>
    <n v="1"/>
    <d v="2019-12-26T00:00:00"/>
    <n v="2"/>
    <x v="1"/>
    <n v="7"/>
    <x v="0"/>
    <n v="29.6"/>
    <n v="5.13"/>
    <n v="4.45"/>
    <n v="5.09"/>
    <n v="73"/>
    <n v="32.5"/>
    <s v="OK"/>
    <s v="+++"/>
    <m/>
  </r>
  <r>
    <s v="Mendelova univerzita"/>
    <n v="60143"/>
    <s v="ŠZP Žabčice - VKK"/>
    <n v="6200705051"/>
    <s v="CZ000259335962"/>
    <d v="2020-01-02T00:00:00"/>
    <s v="NEO-454"/>
    <s v="HA"/>
    <s v="H100"/>
    <n v="1"/>
    <d v="2019-12-25T00:00:00"/>
    <n v="2"/>
    <x v="1"/>
    <n v="8"/>
    <x v="0"/>
    <n v="37.1"/>
    <n v="4.92"/>
    <n v="3.49"/>
    <n v="4.91"/>
    <n v="61"/>
    <n v="46.8"/>
    <s v="+++"/>
    <s v="OK"/>
    <m/>
  </r>
  <r>
    <s v="Mendelova univerzita"/>
    <n v="60143"/>
    <s v="ŠZP Žabčice - VKK"/>
    <n v="6200705051"/>
    <s v="CZ000259434962"/>
    <d v="2020-01-02T00:00:00"/>
    <s v="NEO-501"/>
    <s v="HA"/>
    <s v="H100"/>
    <n v="1"/>
    <d v="2019-12-25T00:00:00"/>
    <n v="2"/>
    <x v="1"/>
    <n v="8"/>
    <x v="0"/>
    <n v="33"/>
    <n v="4.3"/>
    <n v="4.1500000000000004"/>
    <n v="5"/>
    <n v="130"/>
    <n v="47.4"/>
    <s v="+++"/>
    <s v="+++"/>
    <m/>
  </r>
  <r>
    <s v="Mendelova univerzita"/>
    <n v="60143"/>
    <s v="ŠZP Žabčice - VKK"/>
    <n v="6200705051"/>
    <s v="CZ000259373962"/>
    <d v="2020-01-02T00:00:00"/>
    <s v="NXA-964"/>
    <s v="HA"/>
    <s v="H100"/>
    <n v="1"/>
    <d v="2019-12-22T00:00:00"/>
    <n v="2"/>
    <x v="1"/>
    <n v="11"/>
    <x v="0"/>
    <n v="32.6"/>
    <n v="4.1399999999999997"/>
    <n v="3.64"/>
    <n v="5.22"/>
    <n v="40"/>
    <n v="27.5"/>
    <s v="OK"/>
    <s v="+"/>
    <m/>
  </r>
  <r>
    <s v="Mendelova univerzita"/>
    <n v="60143"/>
    <s v="ŠZP Žabčice - VKK"/>
    <n v="6200705051"/>
    <s v="CZ000259454962"/>
    <d v="2020-01-02T00:00:00"/>
    <s v="NEO-538"/>
    <s v="HA"/>
    <s v="H100"/>
    <n v="1"/>
    <d v="2019-12-21T00:00:00"/>
    <n v="2"/>
    <x v="1"/>
    <n v="12"/>
    <x v="0"/>
    <n v="36.6"/>
    <n v="4.68"/>
    <n v="3.03"/>
    <n v="5.14"/>
    <n v="43"/>
    <n v="33.9"/>
    <s v="OK"/>
    <s v="---"/>
    <m/>
  </r>
  <r>
    <s v="Mendelova univerzita"/>
    <n v="60143"/>
    <s v="ŠZP Žabčice - VKK"/>
    <n v="6200705051"/>
    <s v="CZ000259421962"/>
    <d v="2020-01-02T00:00:00"/>
    <s v="NEO-501"/>
    <s v="HA"/>
    <s v="H100"/>
    <n v="1"/>
    <d v="2019-12-17T00:00:00"/>
    <n v="2"/>
    <x v="1"/>
    <n v="16"/>
    <x v="0"/>
    <n v="39.1"/>
    <n v="4.0599999999999996"/>
    <n v="3.43"/>
    <n v="5.25"/>
    <n v="53"/>
    <n v="40.1"/>
    <s v="++"/>
    <s v="OK"/>
    <m/>
  </r>
  <r>
    <s v="Mendelova univerzita"/>
    <n v="60143"/>
    <s v="ŠZP Žabčice - VKK"/>
    <n v="6200705051"/>
    <s v="CZ000259363962"/>
    <d v="2020-01-02T00:00:00"/>
    <s v="NEA-642"/>
    <s v="HA"/>
    <s v="H100"/>
    <n v="1"/>
    <d v="2019-12-15T00:00:00"/>
    <n v="2"/>
    <x v="1"/>
    <n v="18"/>
    <x v="0"/>
    <n v="38.299999999999997"/>
    <n v="4.3499999999999996"/>
    <n v="3.59"/>
    <n v="5.04"/>
    <n v="43"/>
    <n v="27.5"/>
    <s v="OK"/>
    <s v="OK"/>
    <m/>
  </r>
  <r>
    <s v="Mendelova univerzita"/>
    <n v="60143"/>
    <s v="ŠZP Žabčice - VKK"/>
    <n v="6200705051"/>
    <s v="CZ000259415962"/>
    <d v="2020-01-02T00:00:00"/>
    <s v="NEO-538"/>
    <s v="HA"/>
    <s v="H100"/>
    <n v="1"/>
    <d v="2019-12-12T00:00:00"/>
    <n v="2"/>
    <x v="1"/>
    <n v="21"/>
    <x v="0"/>
    <n v="42.4"/>
    <n v="4.09"/>
    <n v="3.12"/>
    <n v="5.25"/>
    <n v="20"/>
    <n v="38.299999999999997"/>
    <s v="+"/>
    <s v="---"/>
    <m/>
  </r>
  <r>
    <s v="Mendelova univerzita"/>
    <n v="60143"/>
    <s v="ŠZP Žabčice - VKK"/>
    <n v="6200705051"/>
    <s v="CZ000259404962"/>
    <d v="2020-01-02T00:00:00"/>
    <s v="NEA-642"/>
    <s v="HA"/>
    <s v="H100"/>
    <n v="1"/>
    <d v="2019-12-12T00:00:00"/>
    <n v="2"/>
    <x v="1"/>
    <n v="21"/>
    <x v="0"/>
    <n v="50.5"/>
    <n v="4.3600000000000003"/>
    <n v="2.98"/>
    <n v="5.14"/>
    <n v="52"/>
    <n v="34.299999999999997"/>
    <s v="OK"/>
    <s v="---"/>
    <m/>
  </r>
  <r>
    <s v="Mendelova univerzita"/>
    <n v="60143"/>
    <s v="ŠZP Žabčice - VKK"/>
    <n v="6200705051"/>
    <s v="CZ000259463962"/>
    <d v="2020-01-02T00:00:00"/>
    <s v="NEO-537"/>
    <s v="HA"/>
    <s v="H100"/>
    <n v="1"/>
    <d v="2019-12-10T00:00:00"/>
    <n v="2"/>
    <x v="1"/>
    <n v="23"/>
    <x v="0"/>
    <n v="47.8"/>
    <n v="3.66"/>
    <n v="3.33"/>
    <n v="5.15"/>
    <n v="12"/>
    <n v="25.7"/>
    <s v="OK"/>
    <s v="---"/>
    <m/>
  </r>
  <r>
    <s v="Mendelova univerzita"/>
    <n v="60143"/>
    <s v="ŠZP Žabčice - VKK"/>
    <n v="6200705051"/>
    <s v="CZ000259406962"/>
    <d v="2020-01-02T00:00:00"/>
    <s v="NEO-454"/>
    <s v="HA"/>
    <s v="H100"/>
    <n v="1"/>
    <d v="2019-12-08T00:00:00"/>
    <n v="2"/>
    <x v="1"/>
    <n v="25"/>
    <x v="0"/>
    <n v="47.5"/>
    <n v="3.37"/>
    <n v="3.02"/>
    <n v="5.16"/>
    <n v="33"/>
    <n v="45.7"/>
    <s v="++"/>
    <s v="---"/>
    <m/>
  </r>
  <r>
    <s v="Mendelova univerzita"/>
    <n v="60143"/>
    <s v="ŠZP Žabčice - VKK"/>
    <n v="6200705051"/>
    <s v="CZ000259430962"/>
    <d v="2020-01-02T00:00:00"/>
    <s v="NEO-501"/>
    <s v="HA"/>
    <s v="H100"/>
    <n v="1"/>
    <d v="2019-12-05T00:00:00"/>
    <n v="2"/>
    <x v="1"/>
    <n v="28"/>
    <x v="0"/>
    <n v="35.1"/>
    <n v="4.92"/>
    <n v="3.21"/>
    <n v="5.16"/>
    <n v="20"/>
    <n v="43.7"/>
    <s v="++"/>
    <s v="---"/>
    <m/>
  </r>
  <r>
    <s v="Mendelova univerzita"/>
    <n v="60143"/>
    <s v="ŠZP Žabčice - VKK"/>
    <n v="6200705051"/>
    <s v="CZ000259414962"/>
    <d v="2020-01-02T00:00:00"/>
    <s v="NEO-538"/>
    <s v="HA"/>
    <s v="H100"/>
    <n v="1"/>
    <d v="2019-12-04T00:00:00"/>
    <n v="2"/>
    <x v="1"/>
    <n v="29"/>
    <x v="0"/>
    <n v="45.9"/>
    <n v="2.85"/>
    <n v="3.35"/>
    <n v="5.26"/>
    <n v="13"/>
    <n v="26.4"/>
    <s v="OK"/>
    <s v="--"/>
    <m/>
  </r>
  <r>
    <s v="Mendelova univerzita"/>
    <n v="60143"/>
    <s v="ŠZP Žabčice - VKK"/>
    <n v="6200705051"/>
    <s v="CZ000251456962"/>
    <d v="2020-01-02T00:00:00"/>
    <s v="NEO-471"/>
    <s v="HA"/>
    <s v="H100"/>
    <n v="1"/>
    <d v="2019-11-25T00:00:00"/>
    <n v="2"/>
    <x v="1"/>
    <n v="38"/>
    <x v="0"/>
    <n v="55"/>
    <n v="3.05"/>
    <n v="3.11"/>
    <n v="5.34"/>
    <n v="37"/>
    <n v="30.2"/>
    <s v="OK"/>
    <s v="---"/>
    <m/>
  </r>
  <r>
    <s v="Mendelova univerzita"/>
    <n v="60143"/>
    <s v="ŠZP Žabčice - VKK"/>
    <n v="6200705051"/>
    <s v="CZ000259361962"/>
    <d v="2020-01-02T00:00:00"/>
    <s v="NEO-520"/>
    <s v="HA"/>
    <s v="H100"/>
    <n v="1"/>
    <d v="2019-11-25T00:00:00"/>
    <n v="2"/>
    <x v="1"/>
    <n v="38"/>
    <x v="0"/>
    <n v="47.6"/>
    <n v="2.78"/>
    <n v="3.05"/>
    <n v="4.9000000000000004"/>
    <n v="44"/>
    <n v="42"/>
    <s v="+"/>
    <s v="---"/>
    <m/>
  </r>
  <r>
    <s v="Mendelova univerzita"/>
    <n v="60143"/>
    <s v="ŠZP Žabčice - VKK"/>
    <n v="6200705051"/>
    <s v="CZ000259349962"/>
    <d v="2020-01-02T00:00:00"/>
    <s v="NEA-642"/>
    <s v="HA"/>
    <s v="H100"/>
    <n v="1"/>
    <d v="2019-11-23T00:00:00"/>
    <n v="2"/>
    <x v="1"/>
    <n v="40"/>
    <x v="0"/>
    <n v="44.8"/>
    <n v="4.3899999999999997"/>
    <n v="3.62"/>
    <n v="5.24"/>
    <n v="27"/>
    <n v="31.6"/>
    <s v="OK"/>
    <s v="OK"/>
    <m/>
  </r>
  <r>
    <s v="Mendelova univerzita"/>
    <n v="60143"/>
    <s v="ŠZP Žabčice - VKK"/>
    <n v="6200705051"/>
    <s v="CZ000259381962"/>
    <d v="2020-01-02T00:00:00"/>
    <s v="NEO-454"/>
    <s v="HA"/>
    <s v="H100"/>
    <n v="1"/>
    <d v="2019-11-22T00:00:00"/>
    <n v="2"/>
    <x v="1"/>
    <n v="41"/>
    <x v="0"/>
    <n v="72.7"/>
    <n v="2.88"/>
    <n v="2.86"/>
    <n v="5.1100000000000003"/>
    <n v="59"/>
    <n v="37.200000000000003"/>
    <s v="OK"/>
    <s v="---"/>
    <m/>
  </r>
  <r>
    <s v="Mendelova univerzita"/>
    <n v="60143"/>
    <s v="ŠZP Žabčice - VKK"/>
    <n v="6200705051"/>
    <s v="CZ000259372962"/>
    <d v="2020-01-02T00:00:00"/>
    <s v="NEA-909"/>
    <s v="HA"/>
    <s v="H100"/>
    <n v="1"/>
    <d v="2019-11-21T00:00:00"/>
    <n v="2"/>
    <x v="1"/>
    <n v="42"/>
    <x v="0"/>
    <n v="53.3"/>
    <n v="3.66"/>
    <n v="3.43"/>
    <n v="5.29"/>
    <n v="15"/>
    <n v="37.1"/>
    <s v="OK"/>
    <s v="--"/>
    <m/>
  </r>
  <r>
    <s v="Mendelova univerzita"/>
    <n v="60143"/>
    <s v="ŠZP Žabčice - VKK"/>
    <n v="6200705051"/>
    <s v="CZ000259377962"/>
    <d v="2020-01-02T00:00:00"/>
    <s v="NEA-909"/>
    <s v="HA"/>
    <s v="H100"/>
    <n v="1"/>
    <d v="2019-11-21T00:00:00"/>
    <n v="2"/>
    <x v="1"/>
    <n v="42"/>
    <x v="0"/>
    <n v="45.9"/>
    <n v="4.03"/>
    <n v="3.47"/>
    <n v="5.46"/>
    <n v="17"/>
    <n v="50"/>
    <s v="+++"/>
    <s v="OK"/>
    <m/>
  </r>
  <r>
    <s v="Mendelova univerzita"/>
    <n v="60143"/>
    <s v="ŠZP Žabčice - VKK"/>
    <n v="6200705051"/>
    <s v="CZ000259408962"/>
    <d v="2020-01-02T00:00:00"/>
    <s v="NXB-168"/>
    <s v="HA"/>
    <s v="H100"/>
    <n v="1"/>
    <d v="2019-11-21T00:00:00"/>
    <n v="2"/>
    <x v="1"/>
    <n v="42"/>
    <x v="0"/>
    <n v="38.799999999999997"/>
    <n v="3.68"/>
    <n v="3.22"/>
    <n v="5.27"/>
    <n v="31"/>
    <n v="29.2"/>
    <s v="OK"/>
    <s v="---"/>
    <m/>
  </r>
  <r>
    <s v="Mendelova univerzita"/>
    <n v="60143"/>
    <s v="ŠZP Žabčice - VKK"/>
    <n v="6200705051"/>
    <s v="CZ000259394962"/>
    <d v="2020-01-02T00:00:00"/>
    <s v="NEA-371"/>
    <s v="HA"/>
    <s v="H100"/>
    <n v="1"/>
    <d v="2019-11-14T00:00:00"/>
    <n v="2"/>
    <x v="1"/>
    <n v="49"/>
    <x v="0"/>
    <n v="49.1"/>
    <n v="2.4700000000000002"/>
    <n v="3.04"/>
    <n v="5.19"/>
    <n v="16"/>
    <n v="28.7"/>
    <s v="OK"/>
    <s v="---"/>
    <m/>
  </r>
  <r>
    <s v="Mendelova univerzita"/>
    <n v="60143"/>
    <s v="ŠZP Žabčice - VKK"/>
    <n v="6200705051"/>
    <s v="CZ000251427962"/>
    <d v="2020-01-02T00:00:00"/>
    <s v="NEO-471"/>
    <s v="HA"/>
    <s v="H100"/>
    <n v="1"/>
    <d v="2019-11-04T00:00:00"/>
    <n v="2"/>
    <x v="1"/>
    <n v="59"/>
    <x v="0"/>
    <n v="66.3"/>
    <n v="2.4"/>
    <n v="2.88"/>
    <n v="5.03"/>
    <n v="161"/>
    <n v="33.9"/>
    <s v="OK"/>
    <s v="---"/>
    <m/>
  </r>
  <r>
    <s v="Mendelova univerzita"/>
    <n v="60143"/>
    <s v="ŠZP Žabčice - VKK"/>
    <n v="6200705051"/>
    <s v="CZ000259448962"/>
    <d v="2020-01-02T00:00:00"/>
    <s v="NEO-538"/>
    <s v="HA"/>
    <s v="H100"/>
    <n v="1"/>
    <d v="2019-10-31T00:00:00"/>
    <n v="2"/>
    <x v="1"/>
    <n v="63"/>
    <x v="0"/>
    <n v="49.8"/>
    <n v="2.93"/>
    <n v="3.32"/>
    <n v="5.03"/>
    <n v="144"/>
    <n v="27.7"/>
    <s v="OK"/>
    <s v="---"/>
    <m/>
  </r>
  <r>
    <s v="Mendelova univerzita"/>
    <n v="60143"/>
    <s v="ŠZP Žabčice - VKK"/>
    <n v="6200705051"/>
    <s v="CZ000251471962"/>
    <d v="2020-01-02T00:00:00"/>
    <s v="NEO-471"/>
    <s v="HA"/>
    <s v="H100"/>
    <n v="1"/>
    <d v="2019-10-29T00:00:00"/>
    <n v="2"/>
    <x v="1"/>
    <n v="65"/>
    <x v="0"/>
    <n v="38.4"/>
    <n v="4.3099999999999996"/>
    <n v="3.33"/>
    <n v="5.0599999999999996"/>
    <n v="23"/>
    <n v="32"/>
    <s v="OK"/>
    <s v="-"/>
    <m/>
  </r>
  <r>
    <s v="Mendelova univerzita"/>
    <n v="60143"/>
    <s v="ŠZP Žabčice - VKK"/>
    <n v="6200705051"/>
    <s v="CZ000259437962"/>
    <d v="2020-01-02T00:00:00"/>
    <s v="NEO-501"/>
    <s v="HA"/>
    <s v="H100"/>
    <n v="1"/>
    <d v="2019-10-26T00:00:00"/>
    <n v="2"/>
    <x v="1"/>
    <n v="68"/>
    <x v="0"/>
    <n v="39.1"/>
    <n v="4.3600000000000003"/>
    <n v="3.68"/>
    <n v="5.0199999999999996"/>
    <n v="39"/>
    <n v="37.200000000000003"/>
    <s v="+"/>
    <s v="OK"/>
    <m/>
  </r>
  <r>
    <s v="Mendelova univerzita"/>
    <n v="60143"/>
    <s v="ŠZP Žabčice - VKK"/>
    <n v="6200705051"/>
    <s v="CZ000259350962"/>
    <d v="2020-01-02T00:00:00"/>
    <s v="NEO-520"/>
    <s v="HA"/>
    <s v="H100"/>
    <n v="1"/>
    <d v="2019-10-24T00:00:00"/>
    <n v="2"/>
    <x v="1"/>
    <n v="70"/>
    <x v="0"/>
    <n v="49.1"/>
    <n v="2.41"/>
    <n v="3.07"/>
    <n v="5.45"/>
    <n v="19"/>
    <n v="43.7"/>
    <s v="++"/>
    <s v="---"/>
    <m/>
  </r>
  <r>
    <s v="Mendelova univerzita"/>
    <n v="60143"/>
    <s v="ŠZP Žabčice - VKK"/>
    <n v="6200705051"/>
    <s v="CZ000259457962"/>
    <d v="2020-01-02T00:00:00"/>
    <s v="NEO-550"/>
    <s v="HA"/>
    <s v="H100"/>
    <n v="1"/>
    <d v="2019-10-23T00:00:00"/>
    <n v="2"/>
    <x v="1"/>
    <n v="71"/>
    <x v="0"/>
    <n v="46"/>
    <n v="3.07"/>
    <n v="3.61"/>
    <n v="5.1100000000000003"/>
    <n v="36"/>
    <n v="39.799999999999997"/>
    <s v="+"/>
    <s v="OK"/>
    <m/>
  </r>
  <r>
    <s v="Mendelova univerzita"/>
    <n v="60143"/>
    <s v="ŠZP Žabčice - VKK"/>
    <n v="6200705051"/>
    <s v="CZ000259426962"/>
    <d v="2020-01-02T00:00:00"/>
    <s v="NEA-909"/>
    <s v="HA"/>
    <s v="H100"/>
    <n v="1"/>
    <d v="2019-10-20T00:00:00"/>
    <n v="2"/>
    <x v="1"/>
    <n v="74"/>
    <x v="0"/>
    <n v="37.9"/>
    <n v="3.8"/>
    <n v="3.58"/>
    <n v="5.15"/>
    <n v="121"/>
    <n v="46.6"/>
    <s v="+++"/>
    <s v="OK"/>
    <m/>
  </r>
  <r>
    <s v="Mendelova univerzita"/>
    <n v="60143"/>
    <s v="ŠZP Žabčice - VKK"/>
    <n v="6200705051"/>
    <s v="CZ000259438962"/>
    <d v="2020-01-02T00:00:00"/>
    <s v="NEO-553"/>
    <s v="HA"/>
    <s v="H100"/>
    <n v="1"/>
    <d v="2019-10-17T00:00:00"/>
    <n v="2"/>
    <x v="1"/>
    <n v="77"/>
    <x v="0"/>
    <n v="43.6"/>
    <n v="3.12"/>
    <n v="3.65"/>
    <n v="5.24"/>
    <n v="43"/>
    <n v="38.1"/>
    <s v="+"/>
    <s v="OK"/>
    <m/>
  </r>
  <r>
    <s v="Mendelova univerzita"/>
    <n v="60143"/>
    <s v="ŠZP Žabčice - VKK"/>
    <n v="6200705051"/>
    <s v="CZ000259313962"/>
    <d v="2020-01-02T00:00:00"/>
    <s v="NEA-909"/>
    <s v="HA"/>
    <s v="H100"/>
    <n v="1"/>
    <d v="2019-10-16T00:00:00"/>
    <n v="2"/>
    <x v="1"/>
    <n v="78"/>
    <x v="0"/>
    <n v="39.5"/>
    <n v="2.83"/>
    <n v="3.16"/>
    <n v="5.28"/>
    <n v="40"/>
    <n v="37.799999999999997"/>
    <s v="+"/>
    <s v="---"/>
    <m/>
  </r>
  <r>
    <s v="Mendelova univerzita"/>
    <n v="60143"/>
    <s v="ŠZP Žabčice - VKK"/>
    <n v="6200705051"/>
    <s v="CZ000251449962"/>
    <d v="2020-01-02T00:00:00"/>
    <s v="NEA-371"/>
    <s v="HA"/>
    <s v="H100"/>
    <n v="1"/>
    <d v="2019-10-13T00:00:00"/>
    <n v="2"/>
    <x v="1"/>
    <n v="81"/>
    <x v="0"/>
    <n v="55.3"/>
    <n v="2.96"/>
    <n v="2.84"/>
    <n v="5.25"/>
    <n v="1049"/>
    <n v="36.1"/>
    <s v="OK"/>
    <s v="---"/>
    <m/>
  </r>
  <r>
    <s v="Mendelova univerzita"/>
    <n v="60143"/>
    <s v="ŠZP Žabčice - VKK"/>
    <n v="6200705051"/>
    <s v="CZ000259369962"/>
    <d v="2020-01-02T00:00:00"/>
    <s v="NEA-371"/>
    <s v="HA"/>
    <s v="H100"/>
    <n v="1"/>
    <d v="2019-10-11T00:00:00"/>
    <n v="2"/>
    <x v="1"/>
    <n v="83"/>
    <x v="0"/>
    <n v="47.6"/>
    <n v="3.56"/>
    <n v="3.47"/>
    <n v="5.17"/>
    <n v="80"/>
    <n v="31.7"/>
    <s v="OK"/>
    <s v="OK"/>
    <m/>
  </r>
  <r>
    <s v="Mendelova univerzita"/>
    <n v="60143"/>
    <s v="ŠZP Žabčice - VKK"/>
    <n v="6200705051"/>
    <s v="CZ000259449962"/>
    <d v="2020-01-02T00:00:00"/>
    <s v="NEO-550"/>
    <s v="HA"/>
    <s v="H100"/>
    <n v="1"/>
    <d v="2019-09-30T00:00:00"/>
    <n v="2"/>
    <x v="1"/>
    <n v="94"/>
    <x v="0"/>
    <n v="35.1"/>
    <n v="3.69"/>
    <n v="3.73"/>
    <n v="4.83"/>
    <n v="38"/>
    <n v="48.6"/>
    <s v="+++"/>
    <s v="++"/>
    <m/>
  </r>
  <r>
    <s v="Mendelova univerzita"/>
    <n v="60143"/>
    <s v="ŠZP Žabčice - VKK"/>
    <n v="6200705051"/>
    <s v="CZ000259370962"/>
    <d v="2020-01-02T00:00:00"/>
    <s v="NEA-909"/>
    <s v="HA"/>
    <s v="H100"/>
    <n v="1"/>
    <d v="2019-09-10T00:00:00"/>
    <n v="2"/>
    <x v="1"/>
    <n v="114"/>
    <x v="1"/>
    <n v="39.1"/>
    <n v="3.74"/>
    <n v="3.53"/>
    <n v="5.05"/>
    <n v="40"/>
    <n v="44.9"/>
    <s v="++"/>
    <s v="OK"/>
    <m/>
  </r>
  <r>
    <s v="Mendelova univerzita"/>
    <n v="60143"/>
    <s v="ŠZP Žabčice - VKK"/>
    <n v="6200705051"/>
    <s v="CZ000246308962"/>
    <d v="2020-01-02T00:00:00"/>
    <s v="NXB-016"/>
    <s v="HA"/>
    <s v="H100"/>
    <n v="1"/>
    <d v="2019-09-02T00:00:00"/>
    <n v="2"/>
    <x v="1"/>
    <n v="122"/>
    <x v="1"/>
    <n v="30.1"/>
    <n v="4.29"/>
    <n v="3.63"/>
    <n v="5.05"/>
    <n v="109"/>
    <n v="36.9"/>
    <s v="+"/>
    <s v="+"/>
    <m/>
  </r>
  <r>
    <s v="Mendelova univerzita"/>
    <n v="60143"/>
    <s v="ŠZP Žabčice - VKK"/>
    <n v="6200705051"/>
    <s v="CZ000259402962"/>
    <d v="2020-01-02T00:00:00"/>
    <s v="NEO-520"/>
    <s v="HA"/>
    <s v="H100"/>
    <n v="1"/>
    <d v="2019-08-30T00:00:00"/>
    <n v="2"/>
    <x v="1"/>
    <n v="125"/>
    <x v="1"/>
    <n v="41.6"/>
    <n v="3.08"/>
    <n v="3.37"/>
    <n v="4.9000000000000004"/>
    <n v="89"/>
    <n v="29.8"/>
    <s v="OK"/>
    <s v="-"/>
    <m/>
  </r>
  <r>
    <s v="Mendelova univerzita"/>
    <n v="60143"/>
    <s v="ŠZP Žabčice - VKK"/>
    <n v="6200705051"/>
    <s v="CZ000259342962"/>
    <d v="2020-01-02T00:00:00"/>
    <s v="NXB-183"/>
    <s v="HA"/>
    <s v="H100"/>
    <n v="1"/>
    <d v="2019-08-27T00:00:00"/>
    <n v="2"/>
    <x v="1"/>
    <n v="128"/>
    <x v="1"/>
    <n v="39.799999999999997"/>
    <n v="3.5"/>
    <n v="3.48"/>
    <n v="5.0999999999999996"/>
    <n v="14"/>
    <n v="27.3"/>
    <s v="OK"/>
    <s v="OK"/>
    <m/>
  </r>
  <r>
    <s v="Mendelova univerzita"/>
    <n v="60143"/>
    <s v="ŠZP Žabčice - VKK"/>
    <n v="6200705051"/>
    <s v="CZ000259311962"/>
    <d v="2020-01-02T00:00:00"/>
    <s v="NEA-909"/>
    <s v="HA"/>
    <s v="H100"/>
    <n v="1"/>
    <d v="2019-08-14T00:00:00"/>
    <n v="2"/>
    <x v="1"/>
    <n v="141"/>
    <x v="1"/>
    <n v="34.1"/>
    <n v="4.51"/>
    <n v="4"/>
    <n v="5.15"/>
    <n v="144"/>
    <n v="37.200000000000003"/>
    <s v="+"/>
    <s v="+++"/>
    <m/>
  </r>
  <r>
    <s v="Mendelova univerzita"/>
    <n v="60143"/>
    <s v="ŠZP Žabčice - VKK"/>
    <n v="6200705051"/>
    <s v="CZ000251401962"/>
    <d v="2020-01-02T00:00:00"/>
    <s v="NEA-371"/>
    <s v="HA"/>
    <s v="H100"/>
    <n v="1"/>
    <d v="2019-08-13T00:00:00"/>
    <n v="2"/>
    <x v="1"/>
    <n v="142"/>
    <x v="1"/>
    <n v="27.7"/>
    <n v="3.28"/>
    <n v="3.5"/>
    <n v="4.97"/>
    <n v="680"/>
    <n v="25.2"/>
    <s v="OK"/>
    <s v="OK"/>
    <m/>
  </r>
  <r>
    <s v="Mendelova univerzita"/>
    <n v="60143"/>
    <s v="ŠZP Žabčice - VKK"/>
    <n v="6200705051"/>
    <s v="CZ000251432962"/>
    <d v="2020-01-02T00:00:00"/>
    <s v="NEA-909"/>
    <s v="HA"/>
    <s v="H100"/>
    <n v="1"/>
    <d v="2019-08-12T00:00:00"/>
    <n v="2"/>
    <x v="1"/>
    <n v="143"/>
    <x v="1"/>
    <n v="40.700000000000003"/>
    <n v="3.58"/>
    <n v="3.92"/>
    <n v="4.97"/>
    <n v="36"/>
    <n v="35.299999999999997"/>
    <s v="OK"/>
    <s v="+++"/>
    <m/>
  </r>
  <r>
    <s v="Mendelova univerzita"/>
    <n v="60143"/>
    <s v="ŠZP Žabčice - VKK"/>
    <n v="6200705051"/>
    <s v="CZ000251433962"/>
    <d v="2020-01-02T00:00:00"/>
    <s v="NEO-331"/>
    <s v="HA"/>
    <s v="H100"/>
    <n v="1"/>
    <d v="2019-08-12T00:00:00"/>
    <n v="2"/>
    <x v="1"/>
    <n v="143"/>
    <x v="1"/>
    <n v="34.6"/>
    <n v="4.7699999999999996"/>
    <n v="3.49"/>
    <n v="4.87"/>
    <n v="210"/>
    <n v="38"/>
    <s v="+"/>
    <s v="OK"/>
    <m/>
  </r>
  <r>
    <s v="Mendelova univerzita"/>
    <n v="60143"/>
    <s v="ŠZP Žabčice - VKK"/>
    <n v="6200705051"/>
    <s v="CZ000259339962"/>
    <d v="2020-01-02T00:00:00"/>
    <s v="NXB-183"/>
    <s v="HA"/>
    <s v="H100"/>
    <n v="1"/>
    <d v="2019-08-12T00:00:00"/>
    <n v="2"/>
    <x v="1"/>
    <n v="143"/>
    <x v="1"/>
    <n v="31.9"/>
    <n v="3.46"/>
    <n v="3.64"/>
    <n v="4.91"/>
    <n v="3505"/>
    <n v="22.6"/>
    <s v="OK"/>
    <s v="+"/>
    <m/>
  </r>
  <r>
    <s v="Mendelova univerzita"/>
    <n v="60143"/>
    <s v="ŠZP Žabčice - VKK"/>
    <n v="6200705051"/>
    <s v="CZ000259318962"/>
    <d v="2020-01-02T00:00:00"/>
    <s v="NEO-056"/>
    <s v="HA"/>
    <s v="H100"/>
    <n v="1"/>
    <d v="2019-08-12T00:00:00"/>
    <n v="2"/>
    <x v="1"/>
    <n v="143"/>
    <x v="1"/>
    <n v="36.5"/>
    <n v="3.16"/>
    <n v="3.32"/>
    <n v="5.09"/>
    <n v="34"/>
    <n v="40.6"/>
    <s v="++"/>
    <s v="-"/>
    <m/>
  </r>
  <r>
    <s v="Mendelova univerzita"/>
    <n v="60143"/>
    <s v="ŠZP Žabčice - VKK"/>
    <n v="6200705051"/>
    <s v="CZ000259315962"/>
    <d v="2020-01-02T00:00:00"/>
    <s v="NEO-454"/>
    <s v="HA"/>
    <s v="H100"/>
    <n v="1"/>
    <d v="2019-08-09T00:00:00"/>
    <n v="2"/>
    <x v="1"/>
    <n v="146"/>
    <x v="1"/>
    <n v="9.5"/>
    <n v="3.6"/>
    <n v="3.98"/>
    <n v="4.7300000000000004"/>
    <n v="338"/>
    <n v="45.1"/>
    <s v="+++"/>
    <s v="+++"/>
    <m/>
  </r>
  <r>
    <s v="Mendelova univerzita"/>
    <n v="60143"/>
    <s v="ŠZP Žabčice - VKK"/>
    <n v="6200705051"/>
    <s v="CZ000251442962"/>
    <d v="2020-01-02T00:00:00"/>
    <s v="NEA-371"/>
    <s v="HA"/>
    <s v="H100"/>
    <n v="1"/>
    <d v="2019-08-04T00:00:00"/>
    <n v="2"/>
    <x v="1"/>
    <n v="151"/>
    <x v="1"/>
    <n v="38"/>
    <n v="2.84"/>
    <n v="3.02"/>
    <n v="5.01"/>
    <n v="18"/>
    <n v="32"/>
    <s v="OK"/>
    <s v="---"/>
    <m/>
  </r>
  <r>
    <s v="Mendelova univerzita"/>
    <n v="60143"/>
    <s v="ŠZP Žabčice - VKK"/>
    <n v="6200705051"/>
    <s v="CZ000251396962"/>
    <d v="2020-01-02T00:00:00"/>
    <s v="NEA-371"/>
    <s v="HA"/>
    <s v="H100"/>
    <n v="1"/>
    <d v="2019-08-03T00:00:00"/>
    <n v="2"/>
    <x v="1"/>
    <n v="152"/>
    <x v="1"/>
    <n v="46.3"/>
    <n v="2.95"/>
    <n v="3.45"/>
    <n v="4.95"/>
    <n v="32"/>
    <n v="24.5"/>
    <s v="-"/>
    <s v="OK"/>
    <m/>
  </r>
  <r>
    <s v="Mendelova univerzita"/>
    <n v="60143"/>
    <s v="ŠZP Žabčice - VKK"/>
    <n v="6200705051"/>
    <s v="CZ000259352962"/>
    <d v="2020-01-02T00:00:00"/>
    <s v="NEO-085"/>
    <s v="HA"/>
    <s v="H100"/>
    <n v="1"/>
    <d v="2019-08-02T00:00:00"/>
    <n v="2"/>
    <x v="1"/>
    <n v="153"/>
    <x v="1"/>
    <n v="35.1"/>
    <n v="5.41"/>
    <n v="3.79"/>
    <n v="4.74"/>
    <n v="26"/>
    <n v="29.1"/>
    <s v="OK"/>
    <s v="+++"/>
    <m/>
  </r>
  <r>
    <s v="Mendelova univerzita"/>
    <n v="60143"/>
    <s v="ŠZP Žabčice - VKK"/>
    <n v="6200705051"/>
    <s v="CZ000259320962"/>
    <d v="2020-01-02T00:00:00"/>
    <s v="NEO-405"/>
    <s v="HA"/>
    <s v="H100"/>
    <n v="1"/>
    <d v="2019-07-29T00:00:00"/>
    <n v="2"/>
    <x v="1"/>
    <n v="157"/>
    <x v="1"/>
    <n v="41.7"/>
    <n v="3.32"/>
    <n v="3.51"/>
    <n v="4.91"/>
    <n v="33"/>
    <n v="33.9"/>
    <s v="OK"/>
    <s v="OK"/>
    <m/>
  </r>
  <r>
    <s v="Mendelova univerzita"/>
    <n v="60143"/>
    <s v="ŠZP Žabčice - VKK"/>
    <n v="6200705051"/>
    <s v="CZ000246338962"/>
    <d v="2020-01-02T00:00:00"/>
    <s v="NEO-201"/>
    <s v="HA"/>
    <s v="H100"/>
    <n v="1"/>
    <d v="2019-07-29T00:00:00"/>
    <n v="2"/>
    <x v="1"/>
    <n v="157"/>
    <x v="1"/>
    <n v="32.200000000000003"/>
    <n v="3.67"/>
    <n v="3.51"/>
    <n v="4.9800000000000004"/>
    <n v="32"/>
    <n v="37.799999999999997"/>
    <s v="++"/>
    <s v="OK"/>
    <m/>
  </r>
  <r>
    <s v="Mendelova univerzita"/>
    <n v="60143"/>
    <s v="ŠZP Žabčice - VKK"/>
    <n v="6200705051"/>
    <s v="CZ000251447962"/>
    <d v="2020-01-02T00:00:00"/>
    <s v="NEO-201"/>
    <s v="HA"/>
    <s v="H100"/>
    <n v="1"/>
    <d v="2019-07-27T00:00:00"/>
    <n v="2"/>
    <x v="1"/>
    <n v="159"/>
    <x v="1"/>
    <n v="39.5"/>
    <n v="2.2000000000000002"/>
    <n v="3.47"/>
    <n v="4.99"/>
    <n v="34"/>
    <n v="22.9"/>
    <s v="-"/>
    <s v="OK"/>
    <m/>
  </r>
  <r>
    <s v="Mendelova univerzita"/>
    <n v="60143"/>
    <s v="ŠZP Žabčice - VKK"/>
    <n v="6200705051"/>
    <s v="CZ000259317962"/>
    <d v="2020-01-02T00:00:00"/>
    <s v="NEO-454"/>
    <s v="HA"/>
    <s v="H100"/>
    <n v="1"/>
    <d v="2019-07-24T00:00:00"/>
    <n v="2"/>
    <x v="1"/>
    <n v="162"/>
    <x v="1"/>
    <n v="38"/>
    <n v="3.31"/>
    <n v="3.56"/>
    <n v="4.91"/>
    <n v="130"/>
    <n v="23.2"/>
    <s v="-"/>
    <s v="OK"/>
    <m/>
  </r>
  <r>
    <s v="Mendelova univerzita"/>
    <n v="60143"/>
    <s v="ŠZP Žabčice - VKK"/>
    <n v="6200705051"/>
    <s v="CZ000251458962"/>
    <d v="2020-01-02T00:00:00"/>
    <s v="NEA-866"/>
    <s v="HA"/>
    <s v="H100"/>
    <n v="1"/>
    <d v="2019-07-23T00:00:00"/>
    <n v="2"/>
    <x v="1"/>
    <n v="163"/>
    <x v="1"/>
    <n v="28.1"/>
    <n v="3.38"/>
    <n v="3.38"/>
    <n v="5.21"/>
    <n v="2058"/>
    <n v="29.4"/>
    <s v="OK"/>
    <s v="OK"/>
    <m/>
  </r>
  <r>
    <s v="Mendelova univerzita"/>
    <n v="60143"/>
    <s v="ŠZP Žabčice - VKK"/>
    <n v="6200705051"/>
    <s v="CZ000251395962"/>
    <d v="2020-01-02T00:00:00"/>
    <s v="NEO-266"/>
    <s v="HA"/>
    <s v="H100"/>
    <n v="1"/>
    <d v="2019-07-23T00:00:00"/>
    <n v="2"/>
    <x v="1"/>
    <n v="163"/>
    <x v="1"/>
    <n v="31.8"/>
    <n v="5.25"/>
    <n v="4.28"/>
    <n v="4.6900000000000004"/>
    <n v="191"/>
    <n v="41.2"/>
    <s v="++"/>
    <s v="+++"/>
    <m/>
  </r>
  <r>
    <s v="Mendelova univerzita"/>
    <n v="60143"/>
    <s v="ŠZP Žabčice - VKK"/>
    <n v="6200705051"/>
    <s v="CZ000259310962"/>
    <d v="2020-01-02T00:00:00"/>
    <s v="NEO-454"/>
    <s v="HA"/>
    <s v="H100"/>
    <n v="1"/>
    <d v="2019-07-21T00:00:00"/>
    <n v="2"/>
    <x v="1"/>
    <n v="165"/>
    <x v="1"/>
    <n v="43.9"/>
    <n v="2.5499999999999998"/>
    <n v="3.44"/>
    <n v="4.6500000000000004"/>
    <n v="2217"/>
    <n v="24.9"/>
    <s v="OK"/>
    <s v="OK"/>
    <m/>
  </r>
  <r>
    <s v="Mendelova univerzita"/>
    <n v="60143"/>
    <s v="ŠZP Žabčice - VKK"/>
    <n v="6200705051"/>
    <s v="CZ000251459962"/>
    <d v="2020-01-02T00:00:00"/>
    <s v="NEO-405"/>
    <s v="HA"/>
    <s v="H100"/>
    <n v="1"/>
    <d v="2019-07-17T00:00:00"/>
    <n v="2"/>
    <x v="1"/>
    <n v="169"/>
    <x v="1"/>
    <n v="26.7"/>
    <n v="4.29"/>
    <n v="3.82"/>
    <n v="4.7"/>
    <n v="84"/>
    <n v="46.7"/>
    <s v="+++"/>
    <s v="+++"/>
    <m/>
  </r>
  <r>
    <s v="Mendelova univerzita"/>
    <n v="60143"/>
    <s v="ŠZP Žabčice - VKK"/>
    <n v="6200705051"/>
    <s v="CZ000251470962"/>
    <d v="2020-01-02T00:00:00"/>
    <s v="NEA-371"/>
    <s v="HA"/>
    <s v="H100"/>
    <n v="1"/>
    <d v="2019-07-15T00:00:00"/>
    <n v="2"/>
    <x v="1"/>
    <n v="171"/>
    <x v="1"/>
    <n v="34.6"/>
    <n v="2.77"/>
    <n v="3.18"/>
    <n v="4.97"/>
    <n v="46"/>
    <n v="32.200000000000003"/>
    <s v="OK"/>
    <s v="---"/>
    <m/>
  </r>
  <r>
    <s v="Mendelova univerzita"/>
    <n v="60143"/>
    <s v="ŠZP Žabčice - VKK"/>
    <n v="6200705051"/>
    <s v="CZ000251484962"/>
    <d v="2020-01-02T00:00:00"/>
    <s v="NXB-228"/>
    <s v="HA"/>
    <s v="H100"/>
    <n v="1"/>
    <d v="2019-07-12T00:00:00"/>
    <n v="2"/>
    <x v="1"/>
    <n v="174"/>
    <x v="1"/>
    <n v="28"/>
    <n v="5.28"/>
    <n v="4.33"/>
    <n v="5.12"/>
    <n v="14"/>
    <n v="33.4"/>
    <s v="+"/>
    <s v="+++"/>
    <m/>
  </r>
  <r>
    <s v="Mendelova univerzita"/>
    <n v="60143"/>
    <s v="ŠZP Žabčice - VKK"/>
    <n v="6200705051"/>
    <s v="CZ000251487962"/>
    <d v="2020-01-02T00:00:00"/>
    <s v="NXB-228"/>
    <s v="HA"/>
    <s v="H100"/>
    <n v="1"/>
    <d v="2019-07-11T00:00:00"/>
    <n v="2"/>
    <x v="1"/>
    <n v="175"/>
    <x v="1"/>
    <n v="28.6"/>
    <n v="4.55"/>
    <n v="3.85"/>
    <n v="5.14"/>
    <n v="91"/>
    <n v="28.2"/>
    <s v="OK"/>
    <s v="+++"/>
    <m/>
  </r>
  <r>
    <s v="Mendelova univerzita"/>
    <n v="60143"/>
    <s v="ŠZP Žabčice - VKK"/>
    <n v="6200705051"/>
    <s v="CZ000259336962"/>
    <d v="2020-01-02T00:00:00"/>
    <s v="NEA-371"/>
    <s v="HA"/>
    <s v="H100"/>
    <n v="1"/>
    <d v="2019-07-10T00:00:00"/>
    <n v="2"/>
    <x v="1"/>
    <n v="176"/>
    <x v="1"/>
    <n v="31.2"/>
    <n v="3.4"/>
    <n v="3.53"/>
    <n v="5.0599999999999996"/>
    <n v="54"/>
    <n v="31.5"/>
    <s v="OK"/>
    <s v="OK"/>
    <m/>
  </r>
  <r>
    <s v="Mendelova univerzita"/>
    <n v="60143"/>
    <s v="ŠZP Žabčice - VKK"/>
    <n v="6200705051"/>
    <s v="CZ000259378962"/>
    <d v="2020-01-02T00:00:00"/>
    <s v="NEA-642"/>
    <s v="HA"/>
    <s v="H100"/>
    <n v="1"/>
    <d v="2019-07-06T00:00:00"/>
    <n v="2"/>
    <x v="1"/>
    <n v="180"/>
    <x v="1"/>
    <n v="30.7"/>
    <n v="4.28"/>
    <n v="4.07"/>
    <n v="5.27"/>
    <n v="42"/>
    <n v="36.9"/>
    <s v="+"/>
    <s v="+++"/>
    <m/>
  </r>
  <r>
    <s v="Mendelova univerzita"/>
    <n v="60143"/>
    <s v="ŠZP Žabčice - VKK"/>
    <n v="6200705051"/>
    <s v="CZ000259346962"/>
    <d v="2020-01-02T00:00:00"/>
    <s v="NEA-909"/>
    <s v="HA"/>
    <s v="H100"/>
    <n v="1"/>
    <d v="2019-07-03T00:00:00"/>
    <n v="2"/>
    <x v="1"/>
    <n v="183"/>
    <x v="1"/>
    <n v="23.2"/>
    <n v="5.2"/>
    <n v="4.3899999999999997"/>
    <n v="4.76"/>
    <n v="99"/>
    <n v="23.6"/>
    <s v="OK"/>
    <s v="+++"/>
    <m/>
  </r>
  <r>
    <s v="Mendelova univerzita"/>
    <n v="60143"/>
    <s v="ŠZP Žabčice - VKK"/>
    <n v="6200705051"/>
    <s v="CZ000251476962"/>
    <d v="2020-01-02T00:00:00"/>
    <s v="NXB-228"/>
    <s v="HA"/>
    <s v="H100"/>
    <n v="1"/>
    <d v="2019-06-27T00:00:00"/>
    <n v="2"/>
    <x v="1"/>
    <n v="189"/>
    <x v="1"/>
    <n v="38.299999999999997"/>
    <n v="4.38"/>
    <n v="3.79"/>
    <n v="5.12"/>
    <n v="127"/>
    <n v="37.1"/>
    <s v="+"/>
    <s v="++"/>
    <m/>
  </r>
  <r>
    <s v="Mendelova univerzita"/>
    <n v="60143"/>
    <s v="ŠZP Žabčice - VKK"/>
    <n v="6200705051"/>
    <s v="CZ000251444962"/>
    <d v="2020-01-02T00:00:00"/>
    <s v="NEO-201"/>
    <s v="HA"/>
    <s v="H100"/>
    <n v="1"/>
    <d v="2019-06-24T00:00:00"/>
    <n v="2"/>
    <x v="1"/>
    <n v="192"/>
    <x v="1"/>
    <n v="37.700000000000003"/>
    <n v="4.1900000000000004"/>
    <n v="3.51"/>
    <n v="5.14"/>
    <n v="45"/>
    <n v="52.3"/>
    <s v="+++"/>
    <s v="OK"/>
    <m/>
  </r>
  <r>
    <s v="Mendelova univerzita"/>
    <n v="60143"/>
    <s v="ŠZP Žabčice - VKK"/>
    <n v="6200705051"/>
    <s v="CZ000259334962"/>
    <d v="2020-01-02T00:00:00"/>
    <s v="NEA-371"/>
    <s v="HA"/>
    <s v="H100"/>
    <n v="1"/>
    <d v="2019-06-20T00:00:00"/>
    <n v="2"/>
    <x v="1"/>
    <n v="196"/>
    <x v="1"/>
    <n v="39.1"/>
    <n v="3.6"/>
    <n v="3.67"/>
    <n v="5.1100000000000003"/>
    <n v="37"/>
    <n v="23.2"/>
    <s v="-"/>
    <s v="OK"/>
    <m/>
  </r>
  <r>
    <s v="Mendelova univerzita"/>
    <n v="60143"/>
    <s v="ŠZP Žabčice - VKK"/>
    <n v="6200705051"/>
    <s v="CZ000259351962"/>
    <d v="2020-01-02T00:00:00"/>
    <s v="NEO-520"/>
    <s v="HA"/>
    <s v="H100"/>
    <n v="1"/>
    <d v="2019-06-19T00:00:00"/>
    <n v="2"/>
    <x v="1"/>
    <n v="197"/>
    <x v="1"/>
    <n v="35.1"/>
    <n v="4.88"/>
    <n v="4.3099999999999996"/>
    <n v="4.93"/>
    <n v="82"/>
    <n v="46.6"/>
    <s v="+++"/>
    <s v="+++"/>
    <m/>
  </r>
  <r>
    <s v="Mendelova univerzita"/>
    <n v="60143"/>
    <s v="ŠZP Žabčice - VKK"/>
    <n v="6200705051"/>
    <s v="CZ000259324962"/>
    <d v="2020-01-02T00:00:00"/>
    <s v="NEO-454"/>
    <s v="HA"/>
    <s v="H100"/>
    <n v="1"/>
    <d v="2019-06-16T00:00:00"/>
    <n v="2"/>
    <x v="1"/>
    <n v="200"/>
    <x v="1"/>
    <n v="28.2"/>
    <n v="5.0999999999999996"/>
    <n v="3.95"/>
    <n v="4.97"/>
    <n v="81"/>
    <n v="47.4"/>
    <s v="+++"/>
    <s v="+++"/>
    <m/>
  </r>
  <r>
    <s v="Mendelova univerzita"/>
    <n v="60143"/>
    <s v="ŠZP Žabčice - VKK"/>
    <n v="6200705051"/>
    <s v="CZ000259333962"/>
    <d v="2020-01-02T00:00:00"/>
    <s v="NEO-331"/>
    <s v="HA"/>
    <s v="H100"/>
    <n v="1"/>
    <d v="2019-06-16T00:00:00"/>
    <n v="2"/>
    <x v="1"/>
    <n v="200"/>
    <x v="1"/>
    <n v="26.5"/>
    <n v="4.96"/>
    <n v="3.97"/>
    <n v="5.12"/>
    <n v="37"/>
    <n v="27.4"/>
    <s v="OK"/>
    <s v="+++"/>
    <m/>
  </r>
  <r>
    <s v="Mendelova univerzita"/>
    <n v="60143"/>
    <s v="ŠZP Žabčice - VKK"/>
    <n v="6200705051"/>
    <s v="CZ000259344962"/>
    <d v="2020-01-02T00:00:00"/>
    <s v="NEO-520"/>
    <s v="HA"/>
    <s v="H100"/>
    <n v="1"/>
    <d v="2019-06-09T00:00:00"/>
    <n v="2"/>
    <x v="1"/>
    <n v="207"/>
    <x v="2"/>
    <n v="36.700000000000003"/>
    <n v="3.57"/>
    <n v="3.95"/>
    <n v="5.18"/>
    <n v="36"/>
    <n v="25.2"/>
    <s v="OK"/>
    <s v="+++"/>
    <m/>
  </r>
  <r>
    <s v="Mendelova univerzita"/>
    <n v="60143"/>
    <s v="ŠZP Žabčice - VKK"/>
    <n v="6200705051"/>
    <s v="CZ000251425962"/>
    <d v="2020-01-02T00:00:00"/>
    <s v="NEO-331"/>
    <s v="HA"/>
    <s v="H100"/>
    <n v="1"/>
    <d v="2019-06-06T00:00:00"/>
    <n v="2"/>
    <x v="1"/>
    <n v="210"/>
    <x v="2"/>
    <n v="39.5"/>
    <n v="3.77"/>
    <n v="3.35"/>
    <n v="4.99"/>
    <n v="27"/>
    <n v="27.5"/>
    <s v="OK"/>
    <s v="-"/>
    <m/>
  </r>
  <r>
    <s v="Mendelova univerzita"/>
    <n v="60143"/>
    <s v="ŠZP Žabčice - VKK"/>
    <n v="6200705051"/>
    <s v="CZ000251472962"/>
    <d v="2020-01-02T00:00:00"/>
    <s v="NXB-192"/>
    <s v="HA"/>
    <s v="H100"/>
    <n v="1"/>
    <d v="2019-05-30T00:00:00"/>
    <n v="2"/>
    <x v="1"/>
    <n v="217"/>
    <x v="2"/>
    <n v="37.700000000000003"/>
    <n v="3.46"/>
    <n v="3.54"/>
    <n v="4.9400000000000004"/>
    <n v="21"/>
    <n v="41.3"/>
    <s v="++"/>
    <s v="OK"/>
    <m/>
  </r>
  <r>
    <s v="Mendelova univerzita"/>
    <n v="60143"/>
    <s v="ŠZP Žabčice - VKK"/>
    <n v="6200705051"/>
    <s v="CZ000251431962"/>
    <d v="2020-01-02T00:00:00"/>
    <s v="NEO-201"/>
    <s v="HA"/>
    <s v="H100"/>
    <n v="1"/>
    <d v="2019-05-24T00:00:00"/>
    <n v="2"/>
    <x v="1"/>
    <n v="223"/>
    <x v="2"/>
    <n v="27.1"/>
    <n v="3.96"/>
    <n v="3.42"/>
    <n v="4.92"/>
    <n v="67"/>
    <n v="28.4"/>
    <s v="OK"/>
    <s v="OK"/>
    <m/>
  </r>
  <r>
    <s v="Mendelova univerzita"/>
    <n v="60143"/>
    <s v="ŠZP Žabčice - VKK"/>
    <n v="6200705051"/>
    <s v="CZ000251469962"/>
    <d v="2020-01-02T00:00:00"/>
    <s v="NEO-471"/>
    <s v="HA"/>
    <s v="H100"/>
    <n v="1"/>
    <d v="2019-05-11T00:00:00"/>
    <n v="2"/>
    <x v="1"/>
    <n v="236"/>
    <x v="2"/>
    <n v="28.7"/>
    <n v="3.48"/>
    <n v="3.94"/>
    <n v="4.62"/>
    <n v="35"/>
    <n v="35.1"/>
    <s v="+"/>
    <s v="+++"/>
    <m/>
  </r>
  <r>
    <s v="Mendelova univerzita"/>
    <n v="60143"/>
    <s v="ŠZP Žabčice - VKK"/>
    <n v="6200705051"/>
    <s v="CZ000259314962"/>
    <d v="2020-01-02T00:00:00"/>
    <s v="NXB-192"/>
    <s v="HA"/>
    <s v="H100"/>
    <n v="1"/>
    <d v="2019-05-11T00:00:00"/>
    <n v="2"/>
    <x v="1"/>
    <n v="236"/>
    <x v="2"/>
    <n v="44.8"/>
    <n v="2.4300000000000002"/>
    <n v="3.4"/>
    <n v="4.99"/>
    <n v="45"/>
    <n v="25.7"/>
    <s v="OK"/>
    <s v="-"/>
    <m/>
  </r>
  <r>
    <s v="Mendelova univerzita"/>
    <n v="60143"/>
    <s v="ŠZP Žabčice - VKK"/>
    <n v="6200705051"/>
    <s v="CZ000246329962"/>
    <d v="2020-01-02T00:00:00"/>
    <s v="NEA-870"/>
    <s v="HA"/>
    <s v="H100"/>
    <n v="1"/>
    <d v="2019-04-30T00:00:00"/>
    <n v="2"/>
    <x v="1"/>
    <n v="247"/>
    <x v="2"/>
    <n v="29.9"/>
    <n v="4.03"/>
    <n v="3.59"/>
    <n v="4.83"/>
    <n v="38"/>
    <n v="37.200000000000003"/>
    <s v="++"/>
    <s v="OK"/>
    <m/>
  </r>
  <r>
    <s v="Mendelova univerzita"/>
    <n v="60143"/>
    <s v="ŠZP Žabčice - VKK"/>
    <n v="6200705051"/>
    <s v="CZ000251477962"/>
    <d v="2020-01-02T00:00:00"/>
    <s v="NEO-483"/>
    <s v="HA"/>
    <s v="H100"/>
    <n v="1"/>
    <d v="2019-04-11T00:00:00"/>
    <n v="2"/>
    <x v="1"/>
    <n v="266"/>
    <x v="2"/>
    <n v="25.5"/>
    <n v="5.35"/>
    <n v="4.45"/>
    <n v="4.91"/>
    <n v="52"/>
    <n v="30.3"/>
    <s v="OK"/>
    <s v="+++"/>
    <m/>
  </r>
  <r>
    <s v="Mendelova univerzita"/>
    <n v="60143"/>
    <s v="ŠZP Žabčice - VKK"/>
    <n v="6200705051"/>
    <s v="CZ000246333962"/>
    <d v="2020-01-02T00:00:00"/>
    <s v="NEO-403"/>
    <s v="HA"/>
    <s v="H100"/>
    <n v="1"/>
    <d v="2019-04-09T00:00:00"/>
    <n v="2"/>
    <x v="1"/>
    <n v="268"/>
    <x v="2"/>
    <n v="24.9"/>
    <n v="4.67"/>
    <n v="4.12"/>
    <n v="4.8899999999999997"/>
    <n v="49"/>
    <n v="19.399999999999999"/>
    <s v="-"/>
    <s v="+++"/>
    <m/>
  </r>
  <r>
    <s v="Mendelova univerzita"/>
    <n v="60143"/>
    <s v="ŠZP Žabčice - VKK"/>
    <n v="6200705051"/>
    <s v="CZ000246351962"/>
    <d v="2020-01-02T00:00:00"/>
    <s v="NXB-116"/>
    <s v="HA"/>
    <s v="H100"/>
    <n v="1"/>
    <d v="2019-03-28T00:00:00"/>
    <n v="2"/>
    <x v="1"/>
    <n v="280"/>
    <x v="2"/>
    <n v="33.4"/>
    <n v="3.33"/>
    <n v="3.64"/>
    <n v="4.6399999999999997"/>
    <n v="173"/>
    <n v="30.9"/>
    <s v="OK"/>
    <s v="OK"/>
    <m/>
  </r>
  <r>
    <s v="Mendelova univerzita"/>
    <n v="60143"/>
    <s v="ŠZP Žabčice - VKK"/>
    <n v="6200705051"/>
    <s v="CZ000246370962"/>
    <d v="2020-01-02T00:00:00"/>
    <s v="NXB-095"/>
    <s v="HA"/>
    <s v="H100"/>
    <n v="1"/>
    <d v="2019-03-26T00:00:00"/>
    <n v="2"/>
    <x v="1"/>
    <n v="282"/>
    <x v="2"/>
    <n v="26.4"/>
    <n v="5.59"/>
    <n v="4.25"/>
    <n v="4.82"/>
    <n v="77"/>
    <n v="26.1"/>
    <s v="OK"/>
    <s v="+++"/>
    <m/>
  </r>
  <r>
    <s v="Mendelova univerzita"/>
    <n v="60143"/>
    <s v="ŠZP Žabčice - VKK"/>
    <n v="6200705051"/>
    <s v="CZ000246268962"/>
    <d v="2020-01-02T00:00:00"/>
    <s v="NXB-095"/>
    <s v="HA"/>
    <s v="H100"/>
    <n v="1"/>
    <d v="2019-03-18T00:00:00"/>
    <n v="2"/>
    <x v="1"/>
    <n v="290"/>
    <x v="2"/>
    <n v="27.8"/>
    <n v="4.28"/>
    <n v="3.78"/>
    <n v="4.74"/>
    <n v="48"/>
    <n v="27.6"/>
    <s v="OK"/>
    <s v="+++"/>
    <m/>
  </r>
  <r>
    <s v="Mendelova univerzita"/>
    <n v="60143"/>
    <s v="ŠZP Žabčice - VKK"/>
    <n v="6200705051"/>
    <s v="CZ000246353962"/>
    <d v="2020-01-02T00:00:00"/>
    <s v="NEO-405"/>
    <s v="HA"/>
    <s v="H100"/>
    <n v="1"/>
    <d v="2019-03-17T00:00:00"/>
    <n v="2"/>
    <x v="1"/>
    <n v="291"/>
    <x v="2"/>
    <n v="39.1"/>
    <n v="3.93"/>
    <n v="4.32"/>
    <n v="4.79"/>
    <n v="204"/>
    <n v="25.7"/>
    <s v="OK"/>
    <s v="+++"/>
    <m/>
  </r>
  <r>
    <s v="Mendelova univerzita"/>
    <n v="60143"/>
    <s v="ŠZP Žabčice - VKK"/>
    <n v="6200705051"/>
    <s v="CZ000251429962"/>
    <d v="2020-01-02T00:00:00"/>
    <s v="NEO-471"/>
    <s v="HA"/>
    <s v="H100"/>
    <n v="1"/>
    <d v="2019-03-14T00:00:00"/>
    <n v="2"/>
    <x v="1"/>
    <n v="294"/>
    <x v="2"/>
    <n v="22.7"/>
    <n v="4.6500000000000004"/>
    <n v="4.24"/>
    <n v="5.17"/>
    <n v="68"/>
    <n v="22.3"/>
    <s v="OK"/>
    <s v="+++"/>
    <m/>
  </r>
  <r>
    <s v="Mendelova univerzita"/>
    <n v="60143"/>
    <s v="ŠZP Žabčice - VKK"/>
    <n v="6200705051"/>
    <s v="CZ000246242962"/>
    <d v="2020-01-02T00:00:00"/>
    <s v="NEO-001"/>
    <s v="HA"/>
    <s v="H100"/>
    <n v="1"/>
    <d v="2019-03-14T00:00:00"/>
    <n v="2"/>
    <x v="1"/>
    <n v="294"/>
    <x v="2"/>
    <n v="25.1"/>
    <n v="4.68"/>
    <n v="4.58"/>
    <n v="4.5999999999999996"/>
    <n v="169"/>
    <n v="51.8"/>
    <s v="+++"/>
    <s v="+++"/>
    <m/>
  </r>
  <r>
    <s v="Mendelova univerzita"/>
    <n v="60143"/>
    <s v="ŠZP Žabčice - VKK"/>
    <n v="6200705051"/>
    <s v="CZ000251392962"/>
    <d v="2020-01-02T00:00:00"/>
    <s v="NEA-371"/>
    <s v="HA"/>
    <s v="H100"/>
    <n v="1"/>
    <d v="2019-03-11T00:00:00"/>
    <n v="2"/>
    <x v="1"/>
    <n v="297"/>
    <x v="2"/>
    <n v="34.299999999999997"/>
    <n v="3.73"/>
    <n v="3.81"/>
    <n v="5.28"/>
    <n v="32"/>
    <n v="21.8"/>
    <s v="-"/>
    <s v="+++"/>
    <m/>
  </r>
  <r>
    <s v="Mendelova univerzita"/>
    <n v="60143"/>
    <s v="ŠZP Žabčice - VKK"/>
    <n v="6200705051"/>
    <s v="CZ000246332962"/>
    <d v="2020-01-02T00:00:00"/>
    <s v="NXB-016"/>
    <s v="HA"/>
    <s v="H100"/>
    <n v="1"/>
    <d v="2019-03-10T00:00:00"/>
    <n v="2"/>
    <x v="1"/>
    <n v="298"/>
    <x v="2"/>
    <n v="24.2"/>
    <n v="4.78"/>
    <n v="4.6100000000000003"/>
    <n v="5.09"/>
    <n v="49"/>
    <n v="22.8"/>
    <s v="OK"/>
    <s v="+++"/>
    <m/>
  </r>
  <r>
    <s v="Mendelova univerzita"/>
    <n v="60143"/>
    <s v="ŠZP Žabčice - VKK"/>
    <n v="6200705051"/>
    <s v="CZ000246355962"/>
    <d v="2020-01-02T00:00:00"/>
    <s v="NEO-201"/>
    <s v="HA"/>
    <s v="H100"/>
    <n v="1"/>
    <d v="2019-03-09T00:00:00"/>
    <n v="2"/>
    <x v="1"/>
    <n v="299"/>
    <x v="2"/>
    <n v="27.5"/>
    <n v="5.83"/>
    <n v="4.91"/>
    <n v="4.8"/>
    <n v="93"/>
    <n v="38.1"/>
    <s v="++"/>
    <s v="+++"/>
    <m/>
  </r>
  <r>
    <s v="Mendelova univerzita"/>
    <n v="60143"/>
    <s v="ŠZP Žabčice - VKK"/>
    <n v="6200705051"/>
    <s v="CZ000246343962"/>
    <d v="2020-01-02T00:00:00"/>
    <s v="NEA-865"/>
    <s v="HA"/>
    <s v="H100"/>
    <n v="1"/>
    <d v="2019-03-03T00:00:00"/>
    <n v="2"/>
    <x v="1"/>
    <n v="305"/>
    <x v="2"/>
    <n v="19.2"/>
    <n v="5.36"/>
    <n v="4.58"/>
    <n v="4.7"/>
    <n v="163"/>
    <n v="28.1"/>
    <s v="OK"/>
    <s v="+++"/>
    <m/>
  </r>
  <r>
    <s v="Mendelova univerzita"/>
    <n v="60143"/>
    <s v="ŠZP Žabčice - VKK"/>
    <n v="6200705051"/>
    <s v="CZ000251417962"/>
    <d v="2020-01-02T00:00:00"/>
    <s v="NEA-909"/>
    <s v="HA"/>
    <s v="H100"/>
    <n v="1"/>
    <d v="2019-02-24T00:00:00"/>
    <n v="2"/>
    <x v="1"/>
    <n v="312"/>
    <x v="3"/>
    <n v="24.2"/>
    <n v="4.9000000000000004"/>
    <n v="4.38"/>
    <n v="4.5599999999999996"/>
    <n v="43"/>
    <n v="30.6"/>
    <s v="OK"/>
    <s v="+++"/>
    <m/>
  </r>
  <r>
    <s v="Mendelova univerzita"/>
    <n v="60143"/>
    <s v="ŠZP Žabčice - VKK"/>
    <n v="6200705051"/>
    <s v="CZ000246376962"/>
    <d v="2020-01-02T00:00:00"/>
    <s v="NEO-266"/>
    <s v="HA"/>
    <s v="H100"/>
    <n v="1"/>
    <d v="2019-02-23T00:00:00"/>
    <n v="2"/>
    <x v="1"/>
    <n v="313"/>
    <x v="3"/>
    <n v="20"/>
    <n v="5.53"/>
    <n v="4.6399999999999997"/>
    <n v="4.1500000000000004"/>
    <n v="132"/>
    <n v="24.5"/>
    <s v="OK"/>
    <s v="+++"/>
    <m/>
  </r>
  <r>
    <s v="Mendelova univerzita"/>
    <n v="60143"/>
    <s v="ŠZP Žabčice - VKK"/>
    <n v="6200705051"/>
    <s v="CZ000251391962"/>
    <d v="2020-01-02T00:00:00"/>
    <s v="NXA-813"/>
    <s v="HA"/>
    <s v="H100"/>
    <n v="1"/>
    <d v="2019-02-16T00:00:00"/>
    <n v="2"/>
    <x v="1"/>
    <n v="320"/>
    <x v="3"/>
    <n v="30.9"/>
    <n v="3.7"/>
    <n v="3.7"/>
    <n v="4.46"/>
    <n v="53"/>
    <n v="30.3"/>
    <s v="OK"/>
    <s v="++"/>
    <m/>
  </r>
  <r>
    <s v="Mendelova univerzita"/>
    <n v="60143"/>
    <s v="ŠZP Žabčice - VKK"/>
    <n v="6200705051"/>
    <s v="CZ000246378962"/>
    <d v="2020-01-02T00:00:00"/>
    <s v="NEO-266"/>
    <s v="HA"/>
    <s v="H100"/>
    <n v="1"/>
    <d v="2019-02-12T00:00:00"/>
    <n v="2"/>
    <x v="1"/>
    <n v="324"/>
    <x v="3"/>
    <n v="23.8"/>
    <n v="6.82"/>
    <n v="4.47"/>
    <n v="4.7300000000000004"/>
    <n v="215"/>
    <n v="54.5"/>
    <s v="+++"/>
    <s v="+++"/>
    <m/>
  </r>
  <r>
    <s v="Mendelova univerzita"/>
    <n v="60143"/>
    <s v="ŠZP Žabčice - VKK"/>
    <n v="6200705051"/>
    <s v="CZ000251408962"/>
    <d v="2020-01-02T00:00:00"/>
    <s v="NEO-454"/>
    <s v="HA"/>
    <s v="H100"/>
    <n v="1"/>
    <d v="2019-02-10T00:00:00"/>
    <n v="2"/>
    <x v="1"/>
    <n v="326"/>
    <x v="3"/>
    <n v="26.7"/>
    <n v="3.83"/>
    <n v="4.07"/>
    <n v="4.88"/>
    <n v="41"/>
    <n v="24.3"/>
    <s v="OK"/>
    <s v="+++"/>
    <m/>
  </r>
  <r>
    <s v="Mendelova univerzita"/>
    <n v="60143"/>
    <s v="ŠZP Žabčice - VKK"/>
    <n v="6200705051"/>
    <s v="CZ000251430962"/>
    <d v="2020-01-02T00:00:00"/>
    <s v="NEA-909"/>
    <s v="HA"/>
    <s v="H100"/>
    <n v="1"/>
    <d v="2019-02-07T00:00:00"/>
    <n v="2"/>
    <x v="1"/>
    <n v="329"/>
    <x v="3"/>
    <n v="27.9"/>
    <n v="4.43"/>
    <n v="3.98"/>
    <n v="4.6900000000000004"/>
    <n v="39"/>
    <n v="22.4"/>
    <s v="OK"/>
    <s v="+++"/>
    <m/>
  </r>
  <r>
    <s v="Mendelova univerzita"/>
    <n v="60143"/>
    <s v="ŠZP Žabčice - VKK"/>
    <n v="6200705051"/>
    <s v="CZ000246287962"/>
    <d v="2020-01-02T00:00:00"/>
    <s v="NEO-443"/>
    <s v="HA"/>
    <s v="H100"/>
    <n v="1"/>
    <d v="2019-02-05T00:00:00"/>
    <n v="2"/>
    <x v="1"/>
    <n v="331"/>
    <x v="3"/>
    <n v="31"/>
    <n v="3.75"/>
    <n v="4.17"/>
    <n v="4.8600000000000003"/>
    <n v="58"/>
    <n v="24.9"/>
    <s v="OK"/>
    <s v="+++"/>
    <m/>
  </r>
  <r>
    <s v="Mendelova univerzita"/>
    <n v="60143"/>
    <s v="ŠZP Žabčice - VKK"/>
    <n v="6200705051"/>
    <s v="CZ000246352962"/>
    <d v="2020-01-02T00:00:00"/>
    <s v="NEO-454"/>
    <s v="HA"/>
    <s v="H100"/>
    <n v="1"/>
    <d v="2019-01-31T00:00:00"/>
    <n v="2"/>
    <x v="1"/>
    <n v="336"/>
    <x v="3"/>
    <n v="34"/>
    <n v="4.1399999999999997"/>
    <n v="3.84"/>
    <n v="4.95"/>
    <n v="12"/>
    <n v="49.3"/>
    <s v="+++"/>
    <s v="+++"/>
    <m/>
  </r>
  <r>
    <s v="Mendelova univerzita"/>
    <n v="60143"/>
    <s v="ŠZP Žabčice - VKK"/>
    <n v="6200705051"/>
    <s v="CZ000246299962"/>
    <d v="2020-01-02T00:00:00"/>
    <s v="NXB-016"/>
    <s v="HA"/>
    <s v="H100"/>
    <n v="1"/>
    <d v="2019-01-30T00:00:00"/>
    <n v="2"/>
    <x v="1"/>
    <n v="337"/>
    <x v="3"/>
    <n v="16.600000000000001"/>
    <n v="6.44"/>
    <n v="4.54"/>
    <n v="4.7300000000000004"/>
    <n v="66"/>
    <n v="7"/>
    <s v="---"/>
    <s v="+++"/>
    <m/>
  </r>
  <r>
    <s v="Mendelova univerzita"/>
    <n v="60143"/>
    <s v="ŠZP Žabčice - VKK"/>
    <n v="6200705051"/>
    <s v="CZ000246291962"/>
    <d v="2020-01-02T00:00:00"/>
    <s v="NEO-455"/>
    <s v="HA"/>
    <s v="H100"/>
    <n v="1"/>
    <d v="2019-01-22T00:00:00"/>
    <n v="2"/>
    <x v="1"/>
    <n v="345"/>
    <x v="3"/>
    <n v="19.100000000000001"/>
    <n v="5.23"/>
    <n v="4.53"/>
    <n v="4.25"/>
    <n v="76"/>
    <n v="22.5"/>
    <s v="OK"/>
    <s v="+++"/>
    <m/>
  </r>
  <r>
    <s v="Mendelova univerzita"/>
    <n v="60143"/>
    <s v="ŠZP Žabčice - VKK"/>
    <n v="6200705051"/>
    <s v="CZ000246367962"/>
    <d v="2020-01-02T00:00:00"/>
    <s v="NEA-870"/>
    <s v="HA"/>
    <s v="H100"/>
    <n v="1"/>
    <d v="2019-01-21T00:00:00"/>
    <n v="2"/>
    <x v="1"/>
    <n v="346"/>
    <x v="3"/>
    <n v="15.7"/>
    <n v="4.8600000000000003"/>
    <n v="4.8099999999999996"/>
    <n v="4.49"/>
    <n v="158"/>
    <n v="20"/>
    <s v="OK"/>
    <s v="+++"/>
    <m/>
  </r>
  <r>
    <s v="Mendelova univerzita"/>
    <n v="60143"/>
    <s v="ŠZP Žabčice - VKK"/>
    <n v="6200705051"/>
    <s v="CZ000246356962"/>
    <d v="2020-01-02T00:00:00"/>
    <s v="NEA-865"/>
    <s v="HA"/>
    <s v="H100"/>
    <n v="1"/>
    <d v="2018-12-31T00:00:00"/>
    <n v="2"/>
    <x v="1"/>
    <n v="367"/>
    <x v="3"/>
    <n v="18.899999999999999"/>
    <n v="4.4000000000000004"/>
    <n v="4.38"/>
    <n v="4.6500000000000004"/>
    <n v="258"/>
    <n v="20.2"/>
    <s v="OK"/>
    <s v="+++"/>
    <m/>
  </r>
  <r>
    <s v="Mendelova univerzita"/>
    <n v="60143"/>
    <s v="ŠZP Žabčice - VKK"/>
    <n v="6200705051"/>
    <s v="CZ000251421962"/>
    <d v="2020-01-02T00:00:00"/>
    <s v="NEA-865"/>
    <s v="HA"/>
    <s v="H100"/>
    <n v="1"/>
    <d v="2018-12-28T00:00:00"/>
    <n v="2"/>
    <x v="1"/>
    <n v="370"/>
    <x v="3"/>
    <n v="24.8"/>
    <n v="5.0199999999999996"/>
    <n v="4.62"/>
    <n v="4.5199999999999996"/>
    <n v="108"/>
    <n v="37.799999999999997"/>
    <s v="++"/>
    <s v="+++"/>
    <m/>
  </r>
  <r>
    <s v="Mendelova univerzita"/>
    <n v="60143"/>
    <s v="ŠZP Žabčice - VKK"/>
    <n v="6200705051"/>
    <s v="CZ000246279962"/>
    <d v="2020-01-02T00:00:00"/>
    <s v="NEO-001"/>
    <s v="HA"/>
    <s v="H100"/>
    <n v="1"/>
    <d v="2018-12-04T00:00:00"/>
    <n v="2"/>
    <x v="1"/>
    <n v="394"/>
    <x v="3"/>
    <n v="23.4"/>
    <n v="5.29"/>
    <n v="3.87"/>
    <n v="4.8099999999999996"/>
    <n v="68"/>
    <n v="17.600000000000001"/>
    <s v="-"/>
    <s v="+++"/>
    <m/>
  </r>
  <r>
    <s v="Mendelova univerzita"/>
    <n v="60143"/>
    <s v="ŠZP Žabčice - VKK"/>
    <n v="6200705051"/>
    <s v="CZ000246374962"/>
    <d v="2020-01-02T00:00:00"/>
    <s v="NEA-870"/>
    <s v="HA"/>
    <s v="H100"/>
    <n v="1"/>
    <d v="2018-11-29T00:00:00"/>
    <n v="2"/>
    <x v="1"/>
    <n v="399"/>
    <x v="3"/>
    <n v="27"/>
    <n v="5.18"/>
    <n v="3.82"/>
    <n v="4.49"/>
    <n v="1355"/>
    <n v="20.5"/>
    <s v="-"/>
    <s v="+++"/>
    <m/>
  </r>
  <r>
    <s v="Mendelova univerzita"/>
    <n v="60143"/>
    <s v="ŠZP Žabčice - VKK"/>
    <n v="6200705051"/>
    <s v="CZ000246249962"/>
    <d v="2020-01-02T00:00:00"/>
    <s v="NEO-001"/>
    <s v="HA"/>
    <s v="H100"/>
    <n v="1"/>
    <d v="2018-11-18T00:00:00"/>
    <n v="2"/>
    <x v="1"/>
    <n v="410"/>
    <x v="3"/>
    <n v="28.8"/>
    <n v="2.91"/>
    <n v="3.31"/>
    <n v="4.62"/>
    <n v="82"/>
    <n v="18.8"/>
    <s v="-"/>
    <s v="OK"/>
    <m/>
  </r>
  <r>
    <s v="Mendelova univerzita"/>
    <n v="60143"/>
    <s v="ŠZP Žabčice - VKK"/>
    <n v="6200705051"/>
    <s v="CZ000246186962"/>
    <d v="2020-01-02T00:00:00"/>
    <s v="NEO-386"/>
    <s v="HA"/>
    <s v="H100"/>
    <n v="1"/>
    <d v="2018-11-14T00:00:00"/>
    <n v="2"/>
    <x v="1"/>
    <n v="414"/>
    <x v="3"/>
    <n v="25.1"/>
    <n v="4.83"/>
    <n v="4.62"/>
    <n v="4.7300000000000004"/>
    <n v="91"/>
    <n v="22.7"/>
    <s v="OK"/>
    <s v="+++"/>
    <m/>
  </r>
  <r>
    <s v="Mendelova univerzita"/>
    <n v="60143"/>
    <s v="ŠZP Žabčice - VKK"/>
    <n v="6200705051"/>
    <s v="CZ000246264962"/>
    <d v="2020-01-02T00:00:00"/>
    <s v="NXB-150"/>
    <s v="HA"/>
    <s v="H100"/>
    <n v="1"/>
    <d v="2018-10-23T00:00:00"/>
    <n v="2"/>
    <x v="1"/>
    <n v="436"/>
    <x v="3"/>
    <n v="17.2"/>
    <n v="5.57"/>
    <n v="4.51"/>
    <n v="4.54"/>
    <n v="294"/>
    <n v="22.7"/>
    <s v="OK"/>
    <s v="+++"/>
    <m/>
  </r>
  <r>
    <s v="Mendelova univerzita"/>
    <n v="60143"/>
    <s v="ŠZP Žabčice - VKK"/>
    <n v="6200705051"/>
    <s v="CZ000246226962"/>
    <d v="2020-01-02T00:00:00"/>
    <s v="NEO-112"/>
    <s v="HA"/>
    <s v="H100"/>
    <n v="1"/>
    <d v="2018-09-29T00:00:00"/>
    <n v="2"/>
    <x v="1"/>
    <n v="460"/>
    <x v="3"/>
    <n v="11.5"/>
    <n v="3.83"/>
    <n v="4.03"/>
    <n v="3.88"/>
    <n v="283"/>
    <n v="28.1"/>
    <s v="+"/>
    <s v="+++"/>
    <m/>
  </r>
  <r>
    <s v="Mendelova univerzita"/>
    <n v="60143"/>
    <s v="ŠZP Žabčice - VKK"/>
    <n v="6200705051"/>
    <s v="CZ000246195962"/>
    <d v="2020-01-02T00:00:00"/>
    <s v="NEA-642"/>
    <s v="HA"/>
    <s v="H100"/>
    <n v="1"/>
    <d v="2018-08-07T00:00:00"/>
    <n v="2"/>
    <x v="1"/>
    <n v="513"/>
    <x v="3"/>
    <n v="18.2"/>
    <n v="4.91"/>
    <n v="4.0199999999999996"/>
    <n v="3.81"/>
    <n v="82"/>
    <n v="23.8"/>
    <s v="OK"/>
    <s v="+++"/>
    <m/>
  </r>
  <r>
    <s v="Mendelova univerzita"/>
    <n v="60143"/>
    <s v="ŠZP Žabčice - VKK"/>
    <n v="6200705051"/>
    <s v="CZ000237999962"/>
    <d v="2020-01-02T00:00:00"/>
    <s v="NEA-782"/>
    <s v="HA"/>
    <s v="H100"/>
    <n v="1"/>
    <d v="2018-07-26T00:00:00"/>
    <n v="2"/>
    <x v="1"/>
    <n v="525"/>
    <x v="3"/>
    <n v="21.6"/>
    <n v="5.68"/>
    <n v="4.99"/>
    <n v="4.54"/>
    <n v="216"/>
    <n v="25.5"/>
    <s v="OK"/>
    <s v="+++"/>
    <m/>
  </r>
  <r>
    <s v="Mendelova univerzita"/>
    <n v="60143"/>
    <s v="ŠZP Žabčice - VKK"/>
    <n v="6200705051"/>
    <s v="CZ000246189962"/>
    <d v="2020-01-02T00:00:00"/>
    <s v="NXA-956"/>
    <s v="HA"/>
    <s v="H100"/>
    <n v="1"/>
    <d v="2018-06-16T00:00:00"/>
    <n v="2"/>
    <x v="1"/>
    <n v="565"/>
    <x v="3"/>
    <n v="23.4"/>
    <n v="3.65"/>
    <n v="3.95"/>
    <n v="4.71"/>
    <n v="262"/>
    <n v="13"/>
    <s v="--"/>
    <s v="+++"/>
    <m/>
  </r>
  <r>
    <s v="Mendelova univerzita"/>
    <n v="60143"/>
    <s v="ŠZP Žabčice - VKK"/>
    <n v="6200705051"/>
    <s v="CZ000251406962"/>
    <d v="2020-01-02T00:00:00"/>
    <s v="NEO-392"/>
    <s v="HA"/>
    <s v="H100"/>
    <n v="1"/>
    <d v="2019-12-25T00:00:00"/>
    <n v="3"/>
    <x v="2"/>
    <n v="8"/>
    <x v="0"/>
    <n v="33.200000000000003"/>
    <n v="5.41"/>
    <n v="4.16"/>
    <n v="5.26"/>
    <n v="109"/>
    <n v="48.1"/>
    <s v="+++"/>
    <s v="+++"/>
    <m/>
  </r>
  <r>
    <s v="Mendelova univerzita"/>
    <n v="60143"/>
    <s v="ŠZP Žabčice - VKK"/>
    <n v="6200705051"/>
    <s v="CZ000246348962"/>
    <d v="2020-01-02T00:00:00"/>
    <s v="NEO-403"/>
    <s v="HA"/>
    <s v="H100"/>
    <n v="1"/>
    <d v="2019-12-08T00:00:00"/>
    <n v="3"/>
    <x v="2"/>
    <n v="25"/>
    <x v="0"/>
    <n v="49.3"/>
    <n v="3.59"/>
    <n v="3.13"/>
    <n v="5.16"/>
    <n v="39"/>
    <n v="29.7"/>
    <s v="OK"/>
    <s v="---"/>
    <m/>
  </r>
  <r>
    <s v="Mendelova univerzita"/>
    <n v="60143"/>
    <s v="ŠZP Žabčice - VKK"/>
    <n v="6200705051"/>
    <s v="CZ000237984962"/>
    <d v="2020-01-02T00:00:00"/>
    <s v="NEO-331"/>
    <s v="HA"/>
    <s v="H100"/>
    <n v="1"/>
    <d v="2019-11-30T00:00:00"/>
    <n v="3"/>
    <x v="2"/>
    <n v="33"/>
    <x v="0"/>
    <n v="49.9"/>
    <n v="3.15"/>
    <n v="3.32"/>
    <n v="5.14"/>
    <n v="121"/>
    <n v="31.5"/>
    <s v="OK"/>
    <s v="---"/>
    <m/>
  </r>
  <r>
    <s v="Mendelova univerzita"/>
    <n v="60143"/>
    <s v="ŠZP Žabčice - VKK"/>
    <n v="6200705051"/>
    <s v="CZ000246276962"/>
    <d v="2020-01-02T00:00:00"/>
    <s v="NXB-095"/>
    <s v="HA"/>
    <s v="H100"/>
    <n v="1"/>
    <d v="2019-11-25T00:00:00"/>
    <n v="3"/>
    <x v="2"/>
    <n v="38"/>
    <x v="0"/>
    <n v="37.5"/>
    <n v="3.27"/>
    <n v="3.2"/>
    <n v="4.97"/>
    <n v="27"/>
    <n v="27.3"/>
    <s v="OK"/>
    <s v="---"/>
    <m/>
  </r>
  <r>
    <s v="Mendelova univerzita"/>
    <n v="60143"/>
    <s v="ŠZP Žabčice - VKK"/>
    <n v="6200705051"/>
    <s v="CZ000246330962"/>
    <d v="2020-01-02T00:00:00"/>
    <s v="NEA-865"/>
    <s v="HA"/>
    <s v="H100"/>
    <n v="1"/>
    <d v="2019-11-24T00:00:00"/>
    <n v="3"/>
    <x v="2"/>
    <n v="39"/>
    <x v="0"/>
    <n v="44.5"/>
    <n v="4.38"/>
    <n v="3.04"/>
    <n v="5.19"/>
    <n v="23"/>
    <n v="37.1"/>
    <s v="OK"/>
    <s v="---"/>
    <m/>
  </r>
  <r>
    <s v="Mendelova univerzita"/>
    <n v="60143"/>
    <s v="ŠZP Žabčice - VKK"/>
    <n v="6200705051"/>
    <s v="CZ000246213962"/>
    <d v="2020-01-02T00:00:00"/>
    <s v="NEO-331"/>
    <s v="HA"/>
    <s v="H100"/>
    <n v="1"/>
    <d v="2019-11-18T00:00:00"/>
    <n v="3"/>
    <x v="2"/>
    <n v="45"/>
    <x v="0"/>
    <n v="46.5"/>
    <n v="3.27"/>
    <n v="3.03"/>
    <n v="5.33"/>
    <n v="10"/>
    <n v="27.3"/>
    <s v="OK"/>
    <s v="---"/>
    <m/>
  </r>
  <r>
    <s v="Mendelova univerzita"/>
    <n v="60143"/>
    <s v="ŠZP Žabčice - VKK"/>
    <n v="6200705051"/>
    <s v="CZ000246240962"/>
    <d v="2020-01-02T00:00:00"/>
    <s v="NEO-266"/>
    <s v="HA"/>
    <s v="H100"/>
    <n v="1"/>
    <d v="2019-11-11T00:00:00"/>
    <n v="3"/>
    <x v="2"/>
    <n v="52"/>
    <x v="0"/>
    <n v="50.5"/>
    <n v="3.84"/>
    <n v="3.4"/>
    <n v="5.04"/>
    <n v="15"/>
    <n v="33.1"/>
    <s v="OK"/>
    <s v="--"/>
    <m/>
  </r>
  <r>
    <s v="Mendelova univerzita"/>
    <n v="60143"/>
    <s v="ŠZP Žabčice - VKK"/>
    <n v="6200705051"/>
    <s v="CZ000237973962"/>
    <d v="2020-01-02T00:00:00"/>
    <s v="NEO-331"/>
    <s v="HA"/>
    <s v="H100"/>
    <n v="1"/>
    <d v="2019-11-11T00:00:00"/>
    <n v="3"/>
    <x v="2"/>
    <n v="52"/>
    <x v="0"/>
    <n v="54.4"/>
    <n v="3.3"/>
    <n v="3.03"/>
    <n v="5.08"/>
    <n v="39"/>
    <n v="23.7"/>
    <s v="-"/>
    <s v="---"/>
    <m/>
  </r>
  <r>
    <s v="Mendelova univerzita"/>
    <n v="60143"/>
    <s v="ŠZP Žabčice - VKK"/>
    <n v="6200705051"/>
    <s v="CZ000246302962"/>
    <d v="2020-01-02T00:00:00"/>
    <s v="NEO-403"/>
    <s v="HA"/>
    <s v="H100"/>
    <n v="1"/>
    <d v="2019-11-11T00:00:00"/>
    <n v="3"/>
    <x v="2"/>
    <n v="52"/>
    <x v="0"/>
    <n v="41.8"/>
    <n v="3.93"/>
    <n v="3.27"/>
    <n v="5.2"/>
    <n v="25"/>
    <n v="31.7"/>
    <s v="OK"/>
    <s v="---"/>
    <m/>
  </r>
  <r>
    <s v="Mendelova univerzita"/>
    <n v="60143"/>
    <s v="ŠZP Žabčice - VKK"/>
    <n v="6200705051"/>
    <s v="CZ000246266962"/>
    <d v="2020-01-02T00:00:00"/>
    <s v="NEA-865"/>
    <s v="HA"/>
    <s v="H100"/>
    <n v="1"/>
    <d v="2019-11-10T00:00:00"/>
    <n v="3"/>
    <x v="2"/>
    <n v="53"/>
    <x v="0"/>
    <n v="50"/>
    <n v="4.17"/>
    <n v="3.03"/>
    <n v="5.07"/>
    <n v="29"/>
    <n v="42.7"/>
    <s v="+"/>
    <s v="---"/>
    <m/>
  </r>
  <r>
    <s v="Mendelova univerzita"/>
    <n v="60143"/>
    <s v="ŠZP Žabčice - VKK"/>
    <n v="6200705051"/>
    <s v="CZ000246182962"/>
    <d v="2020-01-02T00:00:00"/>
    <s v="NEO-405"/>
    <s v="HA"/>
    <s v="H100"/>
    <n v="1"/>
    <d v="2019-11-09T00:00:00"/>
    <n v="3"/>
    <x v="2"/>
    <n v="54"/>
    <x v="0"/>
    <n v="69.7"/>
    <n v="3.07"/>
    <n v="3.11"/>
    <n v="5.18"/>
    <n v="56"/>
    <n v="31"/>
    <s v="OK"/>
    <s v="---"/>
    <m/>
  </r>
  <r>
    <s v="Mendelova univerzita"/>
    <n v="60143"/>
    <s v="ŠZP Žabčice - VKK"/>
    <n v="6200705051"/>
    <s v="CZ000237879962"/>
    <d v="2020-01-02T00:00:00"/>
    <s v="NXB-095"/>
    <s v="HA"/>
    <s v="H100"/>
    <n v="1"/>
    <d v="2019-11-08T00:00:00"/>
    <n v="3"/>
    <x v="2"/>
    <n v="55"/>
    <x v="0"/>
    <n v="63.6"/>
    <n v="3.76"/>
    <n v="3.52"/>
    <n v="5.08"/>
    <n v="42"/>
    <n v="25.2"/>
    <s v="-"/>
    <s v="--"/>
    <m/>
  </r>
  <r>
    <s v="Mendelova univerzita"/>
    <n v="60143"/>
    <s v="ŠZP Žabčice - VKK"/>
    <n v="6200705051"/>
    <s v="CZ000246298962"/>
    <d v="2020-01-02T00:00:00"/>
    <s v="NXB-016"/>
    <s v="HA"/>
    <s v="H100"/>
    <n v="1"/>
    <d v="2019-11-08T00:00:00"/>
    <n v="3"/>
    <x v="2"/>
    <n v="55"/>
    <x v="0"/>
    <n v="45.7"/>
    <n v="2.41"/>
    <n v="3.48"/>
    <n v="5.22"/>
    <n v="63"/>
    <n v="22.2"/>
    <s v="-"/>
    <s v="OK"/>
    <m/>
  </r>
  <r>
    <s v="Mendelova univerzita"/>
    <n v="60143"/>
    <s v="ŠZP Žabčice - VKK"/>
    <n v="6200705051"/>
    <s v="CZ000231608962"/>
    <d v="2020-01-02T00:00:00"/>
    <s v="NEA-642"/>
    <s v="HA"/>
    <s v="H100"/>
    <n v="1"/>
    <d v="2019-10-29T00:00:00"/>
    <n v="3"/>
    <x v="2"/>
    <n v="65"/>
    <x v="0"/>
    <n v="42.5"/>
    <n v="2.58"/>
    <n v="3.24"/>
    <n v="5.1100000000000003"/>
    <n v="185"/>
    <n v="32.5"/>
    <s v="OK"/>
    <s v="---"/>
    <m/>
  </r>
  <r>
    <s v="Mendelova univerzita"/>
    <n v="60143"/>
    <s v="ŠZP Žabčice - VKK"/>
    <n v="6200705051"/>
    <s v="CZ000246286962"/>
    <d v="2020-01-02T00:00:00"/>
    <s v="NXB-095"/>
    <s v="HA"/>
    <s v="H100"/>
    <n v="1"/>
    <d v="2019-10-27T00:00:00"/>
    <n v="3"/>
    <x v="2"/>
    <n v="67"/>
    <x v="0"/>
    <n v="46.2"/>
    <n v="3.3"/>
    <n v="3.38"/>
    <n v="5.07"/>
    <n v="20"/>
    <n v="44.6"/>
    <s v="++"/>
    <s v="--"/>
    <m/>
  </r>
  <r>
    <s v="Mendelova univerzita"/>
    <n v="60143"/>
    <s v="ŠZP Žabčice - VKK"/>
    <n v="6200705051"/>
    <s v="CZ000246256962"/>
    <d v="2020-01-02T00:00:00"/>
    <s v="NEO-331"/>
    <s v="HA"/>
    <s v="H100"/>
    <n v="1"/>
    <d v="2019-10-26T00:00:00"/>
    <n v="3"/>
    <x v="2"/>
    <n v="68"/>
    <x v="0"/>
    <n v="44.6"/>
    <n v="2.37"/>
    <n v="2.86"/>
    <n v="4.99"/>
    <n v="29"/>
    <n v="34.700000000000003"/>
    <s v="OK"/>
    <s v="---"/>
    <m/>
  </r>
  <r>
    <s v="Mendelova univerzita"/>
    <n v="60143"/>
    <s v="ŠZP Žabčice - VKK"/>
    <n v="6200705051"/>
    <s v="CZ000237948962"/>
    <d v="2020-01-02T00:00:00"/>
    <s v="NEO-308"/>
    <s v="HA"/>
    <s v="H100"/>
    <n v="1"/>
    <d v="2019-10-26T00:00:00"/>
    <n v="3"/>
    <x v="2"/>
    <n v="68"/>
    <x v="0"/>
    <n v="54.2"/>
    <n v="3.35"/>
    <n v="3.13"/>
    <n v="5.08"/>
    <n v="41"/>
    <n v="40.9"/>
    <s v="+"/>
    <s v="---"/>
    <m/>
  </r>
  <r>
    <s v="Mendelova univerzita"/>
    <n v="60143"/>
    <s v="ŠZP Žabčice - VKK"/>
    <n v="6200705051"/>
    <s v="CZ000246201962"/>
    <d v="2020-01-02T00:00:00"/>
    <s v="NXB-096"/>
    <s v="HA"/>
    <s v="H100"/>
    <n v="1"/>
    <d v="2019-10-22T00:00:00"/>
    <n v="3"/>
    <x v="2"/>
    <n v="72"/>
    <x v="0"/>
    <n v="46.3"/>
    <n v="3.91"/>
    <n v="3.45"/>
    <n v="5.18"/>
    <n v="19"/>
    <n v="30"/>
    <s v="OK"/>
    <s v="OK"/>
    <m/>
  </r>
  <r>
    <s v="Mendelova univerzita"/>
    <n v="60143"/>
    <s v="ŠZP Žabčice - VKK"/>
    <n v="6200705051"/>
    <s v="CZ000246259962"/>
    <d v="2020-01-02T00:00:00"/>
    <s v="NEO-331"/>
    <s v="HA"/>
    <s v="H100"/>
    <n v="1"/>
    <d v="2019-10-19T00:00:00"/>
    <n v="3"/>
    <x v="2"/>
    <n v="75"/>
    <x v="0"/>
    <n v="52.5"/>
    <n v="2.64"/>
    <n v="2.98"/>
    <n v="5.0599999999999996"/>
    <n v="32"/>
    <n v="35.799999999999997"/>
    <s v="OK"/>
    <s v="---"/>
    <m/>
  </r>
  <r>
    <s v="Mendelova univerzita"/>
    <n v="60143"/>
    <s v="ŠZP Žabčice - VKK"/>
    <n v="6200705051"/>
    <s v="CZ000246254962"/>
    <d v="2020-01-02T00:00:00"/>
    <s v="NEO-331"/>
    <s v="HA"/>
    <s v="H100"/>
    <n v="1"/>
    <d v="2019-10-10T00:00:00"/>
    <n v="3"/>
    <x v="2"/>
    <n v="84"/>
    <x v="0"/>
    <n v="53.7"/>
    <n v="3.26"/>
    <n v="3.35"/>
    <n v="5.14"/>
    <n v="35"/>
    <n v="33.299999999999997"/>
    <s v="OK"/>
    <s v="---"/>
    <m/>
  </r>
  <r>
    <s v="Mendelova univerzita"/>
    <n v="60143"/>
    <s v="ŠZP Žabčice - VKK"/>
    <n v="6200705051"/>
    <s v="CZ000246217962"/>
    <d v="2020-01-02T00:00:00"/>
    <s v="NXB-116"/>
    <s v="HA"/>
    <s v="H100"/>
    <n v="1"/>
    <d v="2019-09-23T00:00:00"/>
    <n v="3"/>
    <x v="2"/>
    <n v="101"/>
    <x v="1"/>
    <n v="38.799999999999997"/>
    <n v="3.28"/>
    <n v="3.41"/>
    <n v="4.92"/>
    <n v="734"/>
    <n v="41.3"/>
    <s v="++"/>
    <s v="OK"/>
    <m/>
  </r>
  <r>
    <s v="Mendelova univerzita"/>
    <n v="60143"/>
    <s v="ŠZP Žabčice - VKK"/>
    <n v="6200705051"/>
    <s v="CZ000237968962"/>
    <d v="2020-01-02T00:00:00"/>
    <s v="NEO-331"/>
    <s v="HA"/>
    <s v="H100"/>
    <n v="1"/>
    <d v="2019-09-18T00:00:00"/>
    <n v="3"/>
    <x v="2"/>
    <n v="106"/>
    <x v="1"/>
    <n v="45.4"/>
    <n v="2.8"/>
    <n v="3.05"/>
    <n v="5.12"/>
    <n v="121"/>
    <n v="35.9"/>
    <s v="OK"/>
    <s v="---"/>
    <m/>
  </r>
  <r>
    <s v="Mendelova univerzita"/>
    <n v="60143"/>
    <s v="ŠZP Žabčice - VKK"/>
    <n v="6200705051"/>
    <s v="CZ000237992962"/>
    <d v="2020-01-02T00:00:00"/>
    <s v="NEA-642"/>
    <s v="HA"/>
    <s v="H100"/>
    <n v="1"/>
    <d v="2019-09-16T00:00:00"/>
    <n v="3"/>
    <x v="2"/>
    <n v="108"/>
    <x v="1"/>
    <n v="40.299999999999997"/>
    <n v="4.16"/>
    <n v="3.63"/>
    <n v="4.93"/>
    <n v="19"/>
    <n v="41.6"/>
    <s v="++"/>
    <s v="OK"/>
    <m/>
  </r>
  <r>
    <s v="Mendelova univerzita"/>
    <n v="60143"/>
    <s v="ŠZP Žabčice - VKK"/>
    <n v="6200705051"/>
    <s v="CZ000231570962"/>
    <d v="2020-01-02T00:00:00"/>
    <s v="NEO-271"/>
    <s v="HA"/>
    <s v="H100"/>
    <n v="1"/>
    <d v="2019-09-11T00:00:00"/>
    <n v="3"/>
    <x v="2"/>
    <n v="113"/>
    <x v="1"/>
    <n v="45.7"/>
    <n v="2.83"/>
    <n v="3.25"/>
    <n v="5.13"/>
    <n v="34"/>
    <n v="35.4"/>
    <s v="OK"/>
    <s v="---"/>
    <m/>
  </r>
  <r>
    <s v="Mendelova univerzita"/>
    <n v="60143"/>
    <s v="ŠZP Žabčice - VKK"/>
    <n v="6200705051"/>
    <s v="CZ000246191962"/>
    <d v="2020-01-02T00:00:00"/>
    <s v="NEO-001"/>
    <s v="HA"/>
    <s v="H100"/>
    <n v="1"/>
    <d v="2019-09-07T00:00:00"/>
    <n v="3"/>
    <x v="2"/>
    <n v="117"/>
    <x v="1"/>
    <n v="36.6"/>
    <n v="2.23"/>
    <n v="3.24"/>
    <n v="5.0599999999999996"/>
    <n v="5"/>
    <n v="35"/>
    <s v="+"/>
    <s v="--"/>
    <m/>
  </r>
  <r>
    <s v="Mendelova univerzita"/>
    <n v="60143"/>
    <s v="ŠZP Žabčice - VKK"/>
    <n v="6200705051"/>
    <s v="CZ000246281962"/>
    <d v="2020-01-02T00:00:00"/>
    <s v="NXB-016"/>
    <s v="HA"/>
    <s v="H100"/>
    <n v="1"/>
    <d v="2019-08-31T00:00:00"/>
    <n v="3"/>
    <x v="2"/>
    <n v="124"/>
    <x v="1"/>
    <n v="57.4"/>
    <n v="2.35"/>
    <n v="3.31"/>
    <n v="5.27"/>
    <n v="32"/>
    <n v="37.299999999999997"/>
    <s v="OK"/>
    <s v="---"/>
    <m/>
  </r>
  <r>
    <s v="Mendelova univerzita"/>
    <n v="60143"/>
    <s v="ŠZP Žabčice - VKK"/>
    <n v="6200705051"/>
    <s v="CZ000246304962"/>
    <d v="2020-01-02T00:00:00"/>
    <s v="NEA-642"/>
    <s v="HA"/>
    <s v="H100"/>
    <n v="1"/>
    <d v="2019-08-30T00:00:00"/>
    <n v="3"/>
    <x v="2"/>
    <n v="125"/>
    <x v="1"/>
    <n v="36.9"/>
    <n v="4.32"/>
    <n v="3.7"/>
    <n v="5.08"/>
    <n v="99"/>
    <n v="27.7"/>
    <s v="OK"/>
    <s v="+"/>
    <m/>
  </r>
  <r>
    <s v="Mendelova univerzita"/>
    <n v="60143"/>
    <s v="ŠZP Žabčice - VKK"/>
    <n v="6200705051"/>
    <s v="CZ000237866962"/>
    <d v="2020-01-02T00:00:00"/>
    <s v="NEO-331"/>
    <s v="HA"/>
    <s v="H100"/>
    <n v="1"/>
    <d v="2019-08-12T00:00:00"/>
    <n v="3"/>
    <x v="2"/>
    <n v="143"/>
    <x v="1"/>
    <n v="50.5"/>
    <n v="2.4300000000000002"/>
    <n v="3.14"/>
    <n v="5.13"/>
    <n v="48"/>
    <n v="36.1"/>
    <s v="OK"/>
    <s v="---"/>
    <m/>
  </r>
  <r>
    <s v="Mendelova univerzita"/>
    <n v="60143"/>
    <s v="ŠZP Žabčice - VKK"/>
    <n v="6200705051"/>
    <s v="CZ000237966962"/>
    <d v="2020-01-02T00:00:00"/>
    <s v="NXB-096"/>
    <s v="HA"/>
    <s v="H100"/>
    <n v="1"/>
    <d v="2019-08-08T00:00:00"/>
    <n v="3"/>
    <x v="2"/>
    <n v="147"/>
    <x v="1"/>
    <n v="40.6"/>
    <n v="3.95"/>
    <n v="3.81"/>
    <n v="5"/>
    <n v="27"/>
    <n v="36"/>
    <s v="OK"/>
    <s v="++"/>
    <m/>
  </r>
  <r>
    <s v="Mendelova univerzita"/>
    <n v="60143"/>
    <s v="ŠZP Žabčice - VKK"/>
    <n v="6200705051"/>
    <s v="CZ000246310962"/>
    <d v="2020-01-02T00:00:00"/>
    <s v="NXB-016"/>
    <s v="HA"/>
    <s v="H100"/>
    <n v="1"/>
    <d v="2019-08-07T00:00:00"/>
    <n v="3"/>
    <x v="2"/>
    <n v="148"/>
    <x v="1"/>
    <n v="40.1"/>
    <n v="3.69"/>
    <n v="3.51"/>
    <n v="5.0999999999999996"/>
    <n v="56"/>
    <n v="32.299999999999997"/>
    <s v="OK"/>
    <s v="OK"/>
    <m/>
  </r>
  <r>
    <s v="Mendelova univerzita"/>
    <n v="60143"/>
    <s v="ŠZP Žabčice - VKK"/>
    <n v="6200705051"/>
    <s v="CZ000237928962"/>
    <d v="2020-01-02T00:00:00"/>
    <s v="NEO-386"/>
    <s v="HA"/>
    <s v="H100"/>
    <n v="1"/>
    <d v="2019-08-04T00:00:00"/>
    <n v="3"/>
    <x v="2"/>
    <n v="151"/>
    <x v="1"/>
    <n v="42.6"/>
    <n v="2.59"/>
    <n v="3.48"/>
    <n v="4.9400000000000004"/>
    <n v="114"/>
    <n v="34.1"/>
    <s v="OK"/>
    <s v="OK"/>
    <m/>
  </r>
  <r>
    <s v="Mendelova univerzita"/>
    <n v="60143"/>
    <s v="ŠZP Žabčice - VKK"/>
    <n v="6200705051"/>
    <s v="CZ000237854962"/>
    <d v="2020-01-02T00:00:00"/>
    <s v="NEO-308"/>
    <s v="HA"/>
    <s v="H100"/>
    <n v="1"/>
    <d v="2019-08-03T00:00:00"/>
    <n v="3"/>
    <x v="2"/>
    <n v="152"/>
    <x v="1"/>
    <n v="45.4"/>
    <n v="2.9"/>
    <n v="3.36"/>
    <n v="5.24"/>
    <n v="224"/>
    <n v="32.799999999999997"/>
    <s v="OK"/>
    <s v="--"/>
    <m/>
  </r>
  <r>
    <s v="Mendelova univerzita"/>
    <n v="60143"/>
    <s v="ŠZP Žabčice - VKK"/>
    <n v="6200705051"/>
    <s v="CZ000237932962"/>
    <d v="2020-01-02T00:00:00"/>
    <s v="NXB-095"/>
    <s v="HA"/>
    <s v="H100"/>
    <n v="1"/>
    <d v="2019-08-02T00:00:00"/>
    <n v="3"/>
    <x v="2"/>
    <n v="153"/>
    <x v="1"/>
    <n v="30.5"/>
    <n v="3.98"/>
    <n v="3.35"/>
    <n v="4.9400000000000004"/>
    <n v="109"/>
    <n v="38"/>
    <s v="++"/>
    <s v="OK"/>
    <m/>
  </r>
  <r>
    <s v="Mendelova univerzita"/>
    <n v="60143"/>
    <s v="ŠZP Žabčice - VKK"/>
    <n v="6200705051"/>
    <s v="CZ000246184962"/>
    <d v="2020-01-02T00:00:00"/>
    <s v="NEO-386"/>
    <s v="HA"/>
    <s v="H100"/>
    <n v="1"/>
    <d v="2019-07-26T00:00:00"/>
    <n v="3"/>
    <x v="2"/>
    <n v="160"/>
    <x v="1"/>
    <n v="34.299999999999997"/>
    <n v="3.78"/>
    <n v="3.56"/>
    <n v="5.1100000000000003"/>
    <n v="39"/>
    <n v="40.700000000000003"/>
    <s v="++"/>
    <s v="OK"/>
    <m/>
  </r>
  <r>
    <s v="Mendelova univerzita"/>
    <n v="60143"/>
    <s v="ŠZP Žabčice - VKK"/>
    <n v="6200705051"/>
    <s v="CZ000237917962"/>
    <d v="2020-01-02T00:00:00"/>
    <s v="NEA-642"/>
    <s v="HA"/>
    <s v="H100"/>
    <n v="1"/>
    <d v="2019-07-25T00:00:00"/>
    <n v="3"/>
    <x v="2"/>
    <n v="161"/>
    <x v="1"/>
    <n v="35"/>
    <n v="3.68"/>
    <n v="3.77"/>
    <n v="4.97"/>
    <n v="71"/>
    <n v="47.3"/>
    <s v="+++"/>
    <s v="+++"/>
    <m/>
  </r>
  <r>
    <s v="Mendelova univerzita"/>
    <n v="60143"/>
    <s v="ŠZP Žabčice - VKK"/>
    <n v="6200705051"/>
    <s v="CZ000246219962"/>
    <d v="2020-01-02T00:00:00"/>
    <s v="NXB-095"/>
    <s v="HA"/>
    <s v="H100"/>
    <n v="1"/>
    <d v="2019-07-23T00:00:00"/>
    <n v="3"/>
    <x v="2"/>
    <n v="163"/>
    <x v="1"/>
    <n v="37.4"/>
    <n v="3.88"/>
    <n v="3.75"/>
    <n v="5.26"/>
    <n v="42"/>
    <n v="40.299999999999997"/>
    <s v="++"/>
    <s v="++"/>
    <m/>
  </r>
  <r>
    <s v="Mendelova univerzita"/>
    <n v="60143"/>
    <s v="ŠZP Žabčice - VKK"/>
    <n v="6200705051"/>
    <s v="CZ000237852962"/>
    <d v="2020-01-02T00:00:00"/>
    <s v="NEO-341"/>
    <s v="HA"/>
    <s v="H100"/>
    <n v="1"/>
    <d v="2019-07-13T00:00:00"/>
    <n v="3"/>
    <x v="2"/>
    <n v="173"/>
    <x v="1"/>
    <n v="34.5"/>
    <n v="3.53"/>
    <n v="3.37"/>
    <n v="4.91"/>
    <n v="66"/>
    <n v="36.799999999999997"/>
    <s v="+"/>
    <s v="OK"/>
    <m/>
  </r>
  <r>
    <s v="Mendelova univerzita"/>
    <n v="60143"/>
    <s v="ŠZP Žabčice - VKK"/>
    <n v="6200705051"/>
    <s v="CZ000246208962"/>
    <d v="2020-01-02T00:00:00"/>
    <s v="NEO-331"/>
    <s v="HA"/>
    <s v="H100"/>
    <n v="1"/>
    <d v="2019-07-10T00:00:00"/>
    <n v="3"/>
    <x v="2"/>
    <n v="176"/>
    <x v="1"/>
    <n v="51.7"/>
    <n v="2.81"/>
    <n v="3.46"/>
    <n v="5.19"/>
    <n v="141"/>
    <n v="32.700000000000003"/>
    <s v="OK"/>
    <s v="-"/>
    <m/>
  </r>
  <r>
    <s v="Mendelova univerzita"/>
    <n v="60143"/>
    <s v="ŠZP Žabčice - VKK"/>
    <n v="6200705051"/>
    <s v="CZ000237895962"/>
    <d v="2020-01-02T00:00:00"/>
    <s v="NXA-912"/>
    <s v="HA"/>
    <s v="H100"/>
    <n v="1"/>
    <d v="2019-06-30T00:00:00"/>
    <n v="3"/>
    <x v="2"/>
    <n v="186"/>
    <x v="1"/>
    <n v="43"/>
    <n v="3.3"/>
    <n v="3.41"/>
    <n v="5.1100000000000003"/>
    <n v="81"/>
    <n v="38.6"/>
    <s v="+"/>
    <s v="-"/>
    <m/>
  </r>
  <r>
    <s v="Mendelova univerzita"/>
    <n v="60143"/>
    <s v="ŠZP Žabčice - VKK"/>
    <n v="6200705051"/>
    <s v="CZ000237924962"/>
    <d v="2020-01-02T00:00:00"/>
    <s v="NEO-308"/>
    <s v="HA"/>
    <s v="H100"/>
    <n v="1"/>
    <d v="2019-06-28T00:00:00"/>
    <n v="3"/>
    <x v="2"/>
    <n v="188"/>
    <x v="1"/>
    <n v="39.4"/>
    <n v="3.7"/>
    <n v="3.85"/>
    <n v="4.9000000000000004"/>
    <n v="231"/>
    <n v="40.799999999999997"/>
    <s v="++"/>
    <s v="+++"/>
    <m/>
  </r>
  <r>
    <s v="Mendelova univerzita"/>
    <n v="60143"/>
    <s v="ŠZP Žabčice - VKK"/>
    <n v="6200705051"/>
    <s v="CZ000246211962"/>
    <d v="2020-01-02T00:00:00"/>
    <s v="NXA-976"/>
    <s v="HA"/>
    <s v="H100"/>
    <n v="1"/>
    <d v="2019-06-27T00:00:00"/>
    <n v="3"/>
    <x v="2"/>
    <n v="189"/>
    <x v="1"/>
    <n v="23.2"/>
    <n v="5.03"/>
    <n v="3.88"/>
    <n v="4.91"/>
    <n v="108"/>
    <n v="22.4"/>
    <s v="OK"/>
    <s v="+++"/>
    <m/>
  </r>
  <r>
    <s v="Mendelova univerzita"/>
    <n v="60143"/>
    <s v="ŠZP Žabčice - VKK"/>
    <n v="6200705051"/>
    <s v="CZ000237904962"/>
    <d v="2020-01-02T00:00:00"/>
    <s v="NXA-956"/>
    <s v="HA"/>
    <s v="H100"/>
    <n v="1"/>
    <d v="2019-06-25T00:00:00"/>
    <n v="3"/>
    <x v="2"/>
    <n v="191"/>
    <x v="1"/>
    <n v="34.799999999999997"/>
    <n v="3.8"/>
    <n v="3.87"/>
    <n v="4.71"/>
    <n v="117"/>
    <n v="37.200000000000003"/>
    <s v="+"/>
    <s v="+++"/>
    <m/>
  </r>
  <r>
    <s v="Mendelova univerzita"/>
    <n v="60143"/>
    <s v="ŠZP Žabčice - VKK"/>
    <n v="6200705051"/>
    <s v="CZ000237953962"/>
    <d v="2020-01-02T00:00:00"/>
    <s v="NEO-331"/>
    <s v="HA"/>
    <s v="H100"/>
    <n v="1"/>
    <d v="2019-06-24T00:00:00"/>
    <n v="3"/>
    <x v="2"/>
    <n v="192"/>
    <x v="1"/>
    <n v="45.1"/>
    <n v="2.71"/>
    <n v="3.2"/>
    <n v="4.6900000000000004"/>
    <n v="52"/>
    <n v="41.7"/>
    <s v="++"/>
    <s v="---"/>
    <m/>
  </r>
  <r>
    <s v="Mendelova univerzita"/>
    <n v="60143"/>
    <s v="ŠZP Žabčice - VKK"/>
    <n v="6200705051"/>
    <s v="CZ000237958962"/>
    <d v="2020-01-02T00:00:00"/>
    <s v="NXB-150"/>
    <s v="HA"/>
    <s v="H100"/>
    <n v="1"/>
    <d v="2019-06-23T00:00:00"/>
    <n v="3"/>
    <x v="2"/>
    <n v="193"/>
    <x v="1"/>
    <n v="47.5"/>
    <n v="3.17"/>
    <n v="3.33"/>
    <n v="5.09"/>
    <n v="54"/>
    <n v="29.5"/>
    <s v="OK"/>
    <s v="---"/>
    <m/>
  </r>
  <r>
    <s v="Mendelova univerzita"/>
    <n v="60143"/>
    <s v="ŠZP Žabčice - VKK"/>
    <n v="6200705051"/>
    <s v="CZ000246215962"/>
    <d v="2020-01-02T00:00:00"/>
    <s v="NXA-976"/>
    <s v="HA"/>
    <s v="H100"/>
    <n v="1"/>
    <d v="2019-06-20T00:00:00"/>
    <n v="3"/>
    <x v="2"/>
    <n v="196"/>
    <x v="1"/>
    <n v="24.6"/>
    <n v="4.68"/>
    <n v="4.25"/>
    <n v="4.74"/>
    <n v="87"/>
    <n v="38.4"/>
    <s v="++"/>
    <s v="+++"/>
    <m/>
  </r>
  <r>
    <s v="Mendelova univerzita"/>
    <n v="60143"/>
    <s v="ŠZP Žabčice - VKK"/>
    <n v="6200705051"/>
    <s v="CZ000246228962"/>
    <d v="2020-01-02T00:00:00"/>
    <s v="NEA-642"/>
    <s v="HA"/>
    <s v="H100"/>
    <n v="1"/>
    <d v="2019-06-17T00:00:00"/>
    <n v="3"/>
    <x v="2"/>
    <n v="199"/>
    <x v="1"/>
    <n v="37.6"/>
    <n v="3.55"/>
    <n v="3.73"/>
    <n v="4.9400000000000004"/>
    <n v="104"/>
    <n v="30"/>
    <s v="OK"/>
    <s v="+"/>
    <m/>
  </r>
  <r>
    <s v="Mendelova univerzita"/>
    <n v="60143"/>
    <s v="ŠZP Žabčice - VKK"/>
    <n v="6200705051"/>
    <s v="CZ000237898962"/>
    <d v="2020-01-02T00:00:00"/>
    <s v="NEO-308"/>
    <s v="HA"/>
    <s v="H100"/>
    <n v="1"/>
    <d v="2019-05-16T00:00:00"/>
    <n v="3"/>
    <x v="2"/>
    <n v="231"/>
    <x v="2"/>
    <n v="34.6"/>
    <n v="5.71"/>
    <n v="3.65"/>
    <n v="4.75"/>
    <n v="115"/>
    <n v="45.3"/>
    <s v="+++"/>
    <s v="OK"/>
    <m/>
  </r>
  <r>
    <s v="Mendelova univerzita"/>
    <n v="60143"/>
    <s v="ŠZP Žabčice - VKK"/>
    <n v="6200705051"/>
    <s v="CZ000246209962"/>
    <d v="2020-01-02T00:00:00"/>
    <s v="NXA-976"/>
    <s v="HA"/>
    <s v="H100"/>
    <n v="1"/>
    <d v="2019-04-19T00:00:00"/>
    <n v="3"/>
    <x v="2"/>
    <n v="258"/>
    <x v="2"/>
    <n v="21.3"/>
    <n v="4.71"/>
    <n v="3.99"/>
    <n v="4.83"/>
    <n v="78"/>
    <n v="33.6"/>
    <s v="+"/>
    <s v="+++"/>
    <m/>
  </r>
  <r>
    <s v="Mendelova univerzita"/>
    <n v="60143"/>
    <s v="ŠZP Žabčice - VKK"/>
    <n v="6200705051"/>
    <s v="CZ000237858962"/>
    <d v="2020-01-02T00:00:00"/>
    <s v="NEO-341"/>
    <s v="HA"/>
    <s v="H100"/>
    <n v="1"/>
    <d v="2019-04-15T00:00:00"/>
    <n v="3"/>
    <x v="2"/>
    <n v="262"/>
    <x v="2"/>
    <n v="35.4"/>
    <n v="4.49"/>
    <n v="3.8"/>
    <n v="4.9400000000000004"/>
    <n v="17"/>
    <n v="34.5"/>
    <s v="OK"/>
    <s v="+++"/>
    <m/>
  </r>
  <r>
    <s v="Mendelova univerzita"/>
    <n v="60143"/>
    <s v="ŠZP Žabčice - VKK"/>
    <n v="6200705051"/>
    <s v="CZ000237868962"/>
    <d v="2020-01-02T00:00:00"/>
    <s v="NEA-642"/>
    <s v="HA"/>
    <s v="H100"/>
    <n v="1"/>
    <d v="2019-03-23T00:00:00"/>
    <n v="3"/>
    <x v="2"/>
    <n v="285"/>
    <x v="2"/>
    <n v="27.9"/>
    <n v="3.87"/>
    <n v="4"/>
    <n v="4.8899999999999997"/>
    <n v="92"/>
    <n v="30"/>
    <s v="OK"/>
    <s v="+++"/>
    <m/>
  </r>
  <r>
    <s v="Mendelova univerzita"/>
    <n v="60143"/>
    <s v="ŠZP Žabčice - VKK"/>
    <n v="6200705051"/>
    <s v="CZ000237951962"/>
    <d v="2020-01-02T00:00:00"/>
    <s v="NXB-150"/>
    <s v="HA"/>
    <s v="H100"/>
    <n v="1"/>
    <d v="2019-03-11T00:00:00"/>
    <n v="3"/>
    <x v="2"/>
    <n v="297"/>
    <x v="2"/>
    <n v="27.8"/>
    <n v="3.81"/>
    <n v="3.55"/>
    <n v="4.7"/>
    <n v="247"/>
    <n v="37.5"/>
    <s v="++"/>
    <s v="OK"/>
    <m/>
  </r>
  <r>
    <s v="Mendelova univerzita"/>
    <n v="60143"/>
    <s v="ŠZP Žabčice - VKK"/>
    <n v="6200705051"/>
    <s v="CZ000237911962"/>
    <d v="2020-01-02T00:00:00"/>
    <s v="NEO-308"/>
    <s v="HA"/>
    <s v="H100"/>
    <n v="1"/>
    <d v="2019-03-07T00:00:00"/>
    <n v="3"/>
    <x v="2"/>
    <n v="301"/>
    <x v="2"/>
    <n v="31.4"/>
    <n v="4.1100000000000003"/>
    <n v="4.1500000000000004"/>
    <n v="4.99"/>
    <n v="57"/>
    <n v="22"/>
    <s v="-"/>
    <s v="+++"/>
    <m/>
  </r>
  <r>
    <s v="Mendelova univerzita"/>
    <n v="60143"/>
    <s v="ŠZP Žabčice - VKK"/>
    <n v="6200705051"/>
    <s v="CZ000231600962"/>
    <d v="2020-01-02T00:00:00"/>
    <s v="NEA-642"/>
    <s v="HA"/>
    <s v="H100"/>
    <n v="1"/>
    <d v="2019-03-06T00:00:00"/>
    <n v="3"/>
    <x v="2"/>
    <n v="302"/>
    <x v="2"/>
    <n v="30.6"/>
    <n v="3.2"/>
    <n v="3.8"/>
    <n v="4.7699999999999996"/>
    <n v="258"/>
    <n v="21.3"/>
    <s v="-"/>
    <s v="+++"/>
    <m/>
  </r>
  <r>
    <s v="Mendelova univerzita"/>
    <n v="60143"/>
    <s v="ŠZP Žabčice - VKK"/>
    <n v="6200705051"/>
    <s v="CZ000237889962"/>
    <d v="2020-01-02T00:00:00"/>
    <s v="NEO-341"/>
    <s v="HA"/>
    <s v="H100"/>
    <n v="1"/>
    <d v="2019-02-21T00:00:00"/>
    <n v="3"/>
    <x v="2"/>
    <n v="315"/>
    <x v="3"/>
    <n v="39.700000000000003"/>
    <n v="3.54"/>
    <n v="3.77"/>
    <n v="4.8899999999999997"/>
    <n v="96"/>
    <n v="39.700000000000003"/>
    <s v="+"/>
    <s v="++"/>
    <m/>
  </r>
  <r>
    <s v="Mendelova univerzita"/>
    <n v="60143"/>
    <s v="ŠZP Žabčice - VKK"/>
    <n v="6200705051"/>
    <s v="CZ000231524962"/>
    <d v="2020-01-02T00:00:00"/>
    <s v="NEA-871"/>
    <s v="HA"/>
    <s v="H100"/>
    <n v="1"/>
    <d v="2019-02-10T00:00:00"/>
    <n v="3"/>
    <x v="2"/>
    <n v="326"/>
    <x v="3"/>
    <n v="18.8"/>
    <n v="2.69"/>
    <n v="3.65"/>
    <n v="4.18"/>
    <n v="141"/>
    <n v="19.100000000000001"/>
    <s v="-"/>
    <s v="+++"/>
    <m/>
  </r>
  <r>
    <s v="Mendelova univerzita"/>
    <n v="60143"/>
    <s v="ŠZP Žabčice - VKK"/>
    <n v="6200705051"/>
    <s v="CZ000237945962"/>
    <d v="2020-01-02T00:00:00"/>
    <s v="NXB-095"/>
    <s v="HA"/>
    <s v="H100"/>
    <n v="1"/>
    <d v="2019-01-24T00:00:00"/>
    <n v="3"/>
    <x v="2"/>
    <n v="343"/>
    <x v="3"/>
    <n v="21.1"/>
    <n v="4.9400000000000004"/>
    <n v="4.09"/>
    <n v="4.75"/>
    <n v="79"/>
    <n v="26.9"/>
    <s v="OK"/>
    <s v="+++"/>
    <m/>
  </r>
  <r>
    <s v="Mendelova univerzita"/>
    <n v="60143"/>
    <s v="ŠZP Žabčice - VKK"/>
    <n v="6200705051"/>
    <s v="CZ000231555962"/>
    <d v="2020-01-02T00:00:00"/>
    <s v="NEA-642"/>
    <s v="HA"/>
    <s v="H100"/>
    <n v="1"/>
    <d v="2019-01-17T00:00:00"/>
    <n v="3"/>
    <x v="2"/>
    <n v="350"/>
    <x v="3"/>
    <n v="21.9"/>
    <n v="5.28"/>
    <n v="4.5599999999999996"/>
    <n v="5.03"/>
    <n v="45"/>
    <n v="21.7"/>
    <s v="OK"/>
    <s v="+++"/>
    <m/>
  </r>
  <r>
    <s v="Mendelova univerzita"/>
    <n v="60143"/>
    <s v="ŠZP Žabčice - VKK"/>
    <n v="6200705051"/>
    <s v="CZ000237881962"/>
    <d v="2020-01-02T00:00:00"/>
    <s v="NEO-331"/>
    <s v="HA"/>
    <s v="H100"/>
    <n v="1"/>
    <d v="2019-01-16T00:00:00"/>
    <n v="3"/>
    <x v="2"/>
    <n v="351"/>
    <x v="3"/>
    <n v="16.2"/>
    <n v="3.78"/>
    <n v="3.77"/>
    <n v="4.18"/>
    <n v="247"/>
    <n v="22.5"/>
    <s v="OK"/>
    <s v="+++"/>
    <m/>
  </r>
  <r>
    <s v="Mendelova univerzita"/>
    <n v="60143"/>
    <s v="ŠZP Žabčice - VKK"/>
    <n v="6200705051"/>
    <s v="CZ000223100962"/>
    <d v="2020-01-02T00:00:00"/>
    <s v="RED-446"/>
    <s v="HA"/>
    <s v="H100"/>
    <n v="1"/>
    <d v="2019-01-15T00:00:00"/>
    <n v="3"/>
    <x v="2"/>
    <n v="352"/>
    <x v="3"/>
    <n v="24.2"/>
    <n v="4.9400000000000004"/>
    <n v="3.77"/>
    <n v="5.03"/>
    <n v="67"/>
    <n v="24.6"/>
    <s v="OK"/>
    <s v="+++"/>
    <m/>
  </r>
  <r>
    <s v="Mendelova univerzita"/>
    <n v="60143"/>
    <s v="ŠZP Žabčice - VKK"/>
    <n v="6200705051"/>
    <s v="CZ000231559962"/>
    <d v="2020-01-02T00:00:00"/>
    <s v="NEO-338"/>
    <s v="HA"/>
    <s v="H100"/>
    <n v="1"/>
    <d v="2019-01-15T00:00:00"/>
    <n v="3"/>
    <x v="2"/>
    <n v="352"/>
    <x v="3"/>
    <n v="24.8"/>
    <n v="3.65"/>
    <n v="3.47"/>
    <n v="4.76"/>
    <n v="299"/>
    <n v="18.2"/>
    <s v="-"/>
    <s v="OK"/>
    <m/>
  </r>
  <r>
    <s v="Mendelova univerzita"/>
    <n v="60143"/>
    <s v="ŠZP Žabčice - VKK"/>
    <n v="6200705051"/>
    <s v="CZ000223194962"/>
    <d v="2020-01-02T00:00:00"/>
    <s v="NEO-331"/>
    <s v="HA"/>
    <s v="H100"/>
    <n v="1"/>
    <d v="2019-01-01T00:00:00"/>
    <n v="3"/>
    <x v="2"/>
    <n v="366"/>
    <x v="3"/>
    <n v="26.6"/>
    <n v="4.1100000000000003"/>
    <n v="3.89"/>
    <n v="4.88"/>
    <n v="173"/>
    <n v="20.8"/>
    <s v="-"/>
    <s v="+++"/>
    <m/>
  </r>
  <r>
    <s v="Mendelova univerzita"/>
    <n v="60143"/>
    <s v="ŠZP Žabčice - VKK"/>
    <n v="6200705051"/>
    <s v="CZ000231475962"/>
    <d v="2020-01-02T00:00:00"/>
    <s v="NXA-964"/>
    <s v="HA"/>
    <s v="H100"/>
    <n v="1"/>
    <d v="2018-12-04T00:00:00"/>
    <n v="3"/>
    <x v="2"/>
    <n v="394"/>
    <x v="3"/>
    <n v="17.5"/>
    <n v="3.93"/>
    <n v="4.0999999999999996"/>
    <n v="4.21"/>
    <n v="279"/>
    <n v="21.1"/>
    <s v="OK"/>
    <s v="+++"/>
    <m/>
  </r>
  <r>
    <s v="Mendelova univerzita"/>
    <n v="60143"/>
    <s v="ŠZP Žabčice - VKK"/>
    <n v="6200705051"/>
    <s v="CZ000231615962"/>
    <d v="2020-01-02T00:00:00"/>
    <s v="NEO-056"/>
    <s v="HA"/>
    <s v="H100"/>
    <n v="1"/>
    <d v="2018-11-29T00:00:00"/>
    <n v="3"/>
    <x v="2"/>
    <n v="399"/>
    <x v="3"/>
    <n v="12.9"/>
    <n v="5.97"/>
    <n v="4.95"/>
    <n v="3.92"/>
    <n v="214"/>
    <n v="25.6"/>
    <s v="OK"/>
    <s v="+++"/>
    <m/>
  </r>
  <r>
    <s v="Mendelova univerzita"/>
    <n v="60143"/>
    <s v="ŠZP Žabčice - VKK"/>
    <n v="6200705051"/>
    <s v="CZ000231523962"/>
    <d v="2020-01-02T00:00:00"/>
    <s v="NEO-331"/>
    <s v="HA"/>
    <s v="H100"/>
    <n v="1"/>
    <d v="2018-11-18T00:00:00"/>
    <n v="3"/>
    <x v="2"/>
    <n v="410"/>
    <x v="3"/>
    <n v="13.1"/>
    <n v="5.3"/>
    <n v="5.01"/>
    <n v="4.1500000000000004"/>
    <n v="258"/>
    <n v="16.100000000000001"/>
    <s v="-"/>
    <s v="+++"/>
    <m/>
  </r>
  <r>
    <s v="Mendelova univerzita"/>
    <n v="60143"/>
    <s v="ŠZP Žabčice - VKK"/>
    <n v="6200705051"/>
    <s v="CZ000231470962"/>
    <d v="2020-01-02T00:00:00"/>
    <s v="NXB-007"/>
    <s v="HA"/>
    <s v="H100"/>
    <n v="1"/>
    <d v="2018-10-14T00:00:00"/>
    <n v="3"/>
    <x v="2"/>
    <n v="445"/>
    <x v="3"/>
    <n v="9.4"/>
    <n v="4.9800000000000004"/>
    <n v="4.28"/>
    <n v="4.76"/>
    <n v="123"/>
    <n v="24"/>
    <s v="OK"/>
    <s v="+++"/>
    <m/>
  </r>
  <r>
    <s v="Mendelova univerzita"/>
    <n v="60143"/>
    <s v="ŠZP Žabčice - VKK"/>
    <n v="6200705051"/>
    <s v="CZ000231504962"/>
    <d v="2020-01-02T00:00:00"/>
    <s v="NEO-056"/>
    <s v="HA"/>
    <s v="H100"/>
    <n v="1"/>
    <d v="2018-07-24T00:00:00"/>
    <n v="3"/>
    <x v="2"/>
    <n v="527"/>
    <x v="3"/>
    <n v="22.5"/>
    <n v="5.1100000000000003"/>
    <n v="4.5"/>
    <n v="4.76"/>
    <n v="136"/>
    <n v="15"/>
    <s v="--"/>
    <s v="+++"/>
    <m/>
  </r>
  <r>
    <s v="Mendelova univerzita"/>
    <n v="60143"/>
    <s v="ŠZP Žabčice - VKK"/>
    <n v="6200705051"/>
    <s v="CZ000223034962"/>
    <d v="2020-01-02T00:00:00"/>
    <s v="NEO-027"/>
    <s v="HA"/>
    <s v="H100"/>
    <n v="1"/>
    <d v="2019-12-25T00:00:00"/>
    <n v="5"/>
    <x v="3"/>
    <n v="8"/>
    <x v="0"/>
    <n v="44.8"/>
    <n v="3.94"/>
    <n v="3.94"/>
    <n v="4.59"/>
    <n v="5781"/>
    <n v="41.2"/>
    <s v="+"/>
    <s v="+++"/>
    <m/>
  </r>
  <r>
    <s v="Mendelova univerzita"/>
    <n v="60143"/>
    <s v="ŠZP Žabčice - VKK"/>
    <n v="6200705051"/>
    <s v="CZ000223091962"/>
    <d v="2020-01-02T00:00:00"/>
    <s v="RED-446"/>
    <s v="HA"/>
    <s v="H100"/>
    <n v="1"/>
    <d v="2019-12-24T00:00:00"/>
    <n v="5"/>
    <x v="3"/>
    <n v="9"/>
    <x v="0"/>
    <n v="31.3"/>
    <n v="5.47"/>
    <n v="3.41"/>
    <n v="4.59"/>
    <n v="38"/>
    <n v="34.700000000000003"/>
    <s v="+"/>
    <s v="OK"/>
    <m/>
  </r>
  <r>
    <s v="Mendelova univerzita"/>
    <n v="60143"/>
    <s v="ŠZP Žabčice - VKK"/>
    <n v="6200705051"/>
    <s v="CZ000231484962"/>
    <d v="2020-01-02T00:00:00"/>
    <s v="NEO-328"/>
    <s v="HA"/>
    <s v="H100"/>
    <n v="1"/>
    <d v="2019-12-21T00:00:00"/>
    <n v="4"/>
    <x v="3"/>
    <n v="12"/>
    <x v="0"/>
    <n v="27.5"/>
    <n v="6.3"/>
    <n v="3.22"/>
    <n v="4.88"/>
    <n v="215"/>
    <n v="36.4"/>
    <s v="++"/>
    <s v="-"/>
    <m/>
  </r>
  <r>
    <s v="Mendelova univerzita"/>
    <n v="60143"/>
    <s v="ŠZP Žabčice - VKK"/>
    <n v="6200705051"/>
    <s v="CZ000223168962"/>
    <d v="2020-01-02T00:00:00"/>
    <s v="NEO-271"/>
    <s v="HA"/>
    <s v="H100"/>
    <n v="1"/>
    <d v="2019-12-19T00:00:00"/>
    <n v="4"/>
    <x v="3"/>
    <n v="14"/>
    <x v="0"/>
    <n v="20.6"/>
    <n v="5.49"/>
    <n v="3.24"/>
    <n v="4.84"/>
    <n v="186"/>
    <n v="24.1"/>
    <s v="OK"/>
    <s v="OK"/>
    <m/>
  </r>
  <r>
    <s v="Mendelova univerzita"/>
    <n v="60143"/>
    <s v="ŠZP Žabčice - VKK"/>
    <n v="6200705051"/>
    <s v="CZ000210706962"/>
    <d v="2020-01-02T00:00:00"/>
    <s v="NEA-987"/>
    <s v="HA"/>
    <s v="H100"/>
    <n v="1"/>
    <d v="2019-12-16T00:00:00"/>
    <n v="5"/>
    <x v="3"/>
    <n v="17"/>
    <x v="0"/>
    <n v="45.5"/>
    <n v="3.52"/>
    <n v="3.11"/>
    <n v="5.09"/>
    <n v="169"/>
    <n v="31.6"/>
    <s v="OK"/>
    <s v="---"/>
    <m/>
  </r>
  <r>
    <s v="Mendelova univerzita"/>
    <n v="60143"/>
    <s v="ŠZP Žabčice - VKK"/>
    <n v="6200705051"/>
    <s v="CZ000201605962"/>
    <d v="2020-01-02T00:00:00"/>
    <s v="NEA-371"/>
    <s v="HA"/>
    <s v="H100"/>
    <n v="1"/>
    <d v="2019-12-16T00:00:00"/>
    <n v="6"/>
    <x v="3"/>
    <n v="17"/>
    <x v="0"/>
    <n v="38.9"/>
    <n v="5.72"/>
    <n v="3.44"/>
    <n v="5.07"/>
    <n v="67"/>
    <n v="37"/>
    <s v="+"/>
    <s v="OK"/>
    <m/>
  </r>
  <r>
    <s v="Mendelova univerzita"/>
    <n v="60143"/>
    <s v="ŠZP Žabčice - VKK"/>
    <n v="6200705051"/>
    <s v="CZ000210677962"/>
    <d v="2020-01-02T00:00:00"/>
    <s v="NEO-027"/>
    <s v="HA"/>
    <s v="H100"/>
    <n v="1"/>
    <d v="2019-12-11T00:00:00"/>
    <n v="5"/>
    <x v="3"/>
    <n v="22"/>
    <x v="0"/>
    <n v="49.6"/>
    <n v="3.8"/>
    <n v="2.84"/>
    <n v="5.17"/>
    <n v="13"/>
    <n v="22"/>
    <s v="-"/>
    <s v="---"/>
    <m/>
  </r>
  <r>
    <s v="Mendelova univerzita"/>
    <n v="60143"/>
    <s v="ŠZP Žabčice - VKK"/>
    <n v="6200705051"/>
    <s v="CZ000163538962"/>
    <d v="2020-01-02T00:00:00"/>
    <s v="NXA-522"/>
    <s v="HA"/>
    <s v="H100"/>
    <n v="1"/>
    <d v="2019-12-09T00:00:00"/>
    <n v="9"/>
    <x v="3"/>
    <n v="24"/>
    <x v="0"/>
    <n v="22.1"/>
    <n v="5.24"/>
    <n v="2.86"/>
    <n v="4.97"/>
    <n v="40"/>
    <n v="27.2"/>
    <s v="OK"/>
    <s v="---"/>
    <m/>
  </r>
  <r>
    <s v="Mendelova univerzita"/>
    <n v="60143"/>
    <s v="ŠZP Žabčice - VKK"/>
    <n v="6200705051"/>
    <s v="CZ000237891962"/>
    <d v="2020-01-02T00:00:00"/>
    <s v="NEO-341"/>
    <s v="HA"/>
    <s v="H100"/>
    <n v="1"/>
    <d v="2019-12-08T00:00:00"/>
    <n v="4"/>
    <x v="3"/>
    <n v="25"/>
    <x v="0"/>
    <n v="42.5"/>
    <n v="3.81"/>
    <n v="3.24"/>
    <n v="4.97"/>
    <n v="15"/>
    <n v="24.9"/>
    <s v="OK"/>
    <s v="---"/>
    <m/>
  </r>
  <r>
    <s v="Mendelova univerzita"/>
    <n v="60143"/>
    <s v="ŠZP Žabčice - VKK"/>
    <n v="6200705051"/>
    <s v="CZ000223044962"/>
    <d v="2020-01-02T00:00:00"/>
    <s v="NEA-324"/>
    <s v="HA"/>
    <s v="H100"/>
    <n v="1"/>
    <d v="2019-12-08T00:00:00"/>
    <n v="5"/>
    <x v="3"/>
    <n v="25"/>
    <x v="0"/>
    <n v="49.8"/>
    <n v="3.5"/>
    <n v="2.83"/>
    <n v="4.74"/>
    <n v="28"/>
    <n v="32.6"/>
    <s v="OK"/>
    <s v="---"/>
    <m/>
  </r>
  <r>
    <s v="Mendelova univerzita"/>
    <n v="60143"/>
    <s v="ŠZP Žabčice - VKK"/>
    <n v="6200705051"/>
    <s v="CZ000237883962"/>
    <d v="2020-01-02T00:00:00"/>
    <s v="NXB-095"/>
    <s v="HA"/>
    <s v="H100"/>
    <n v="1"/>
    <d v="2019-12-05T00:00:00"/>
    <n v="4"/>
    <x v="3"/>
    <n v="28"/>
    <x v="0"/>
    <n v="38.1"/>
    <n v="3.69"/>
    <n v="3.55"/>
    <n v="5.22"/>
    <n v="43"/>
    <n v="39"/>
    <s v="+"/>
    <s v="OK"/>
    <m/>
  </r>
  <r>
    <s v="Mendelova univerzita"/>
    <n v="60143"/>
    <s v="ŠZP Žabčice - VKK"/>
    <n v="6200705051"/>
    <s v="CZ000223058962"/>
    <d v="2020-01-02T00:00:00"/>
    <s v="NXB-011"/>
    <s v="HA"/>
    <s v="H100"/>
    <n v="1"/>
    <d v="2019-12-05T00:00:00"/>
    <n v="5"/>
    <x v="3"/>
    <n v="28"/>
    <x v="0"/>
    <n v="46.5"/>
    <n v="4.5199999999999996"/>
    <n v="3.38"/>
    <n v="5.23"/>
    <n v="52"/>
    <n v="38.799999999999997"/>
    <s v="+"/>
    <s v="--"/>
    <m/>
  </r>
  <r>
    <s v="Mendelova univerzita"/>
    <n v="60143"/>
    <s v="ŠZP Žabčice - VKK"/>
    <n v="6200705051"/>
    <s v="CZ000231519962"/>
    <d v="2020-01-02T00:00:00"/>
    <s v="NEO-338"/>
    <s v="HA"/>
    <s v="H100"/>
    <n v="1"/>
    <d v="2019-12-04T00:00:00"/>
    <n v="4"/>
    <x v="3"/>
    <n v="29"/>
    <x v="0"/>
    <n v="53.2"/>
    <n v="3.44"/>
    <n v="2.93"/>
    <n v="5.27"/>
    <n v="9"/>
    <n v="26.6"/>
    <s v="OK"/>
    <s v="---"/>
    <m/>
  </r>
  <r>
    <s v="Mendelova univerzita"/>
    <n v="60143"/>
    <s v="ŠZP Žabčice - VKK"/>
    <n v="6200705051"/>
    <s v="CZ000201653962"/>
    <d v="2020-01-02T00:00:00"/>
    <s v="NEA-371"/>
    <s v="HA"/>
    <s v="H100"/>
    <n v="1"/>
    <d v="2019-12-03T00:00:00"/>
    <n v="6"/>
    <x v="3"/>
    <n v="30"/>
    <x v="0"/>
    <n v="41.4"/>
    <n v="4.1900000000000004"/>
    <n v="3.24"/>
    <n v="5.1100000000000003"/>
    <n v="40"/>
    <n v="31.3"/>
    <s v="OK"/>
    <s v="---"/>
    <m/>
  </r>
  <r>
    <s v="Mendelova univerzita"/>
    <n v="60143"/>
    <s v="ŠZP Žabčice - VKK"/>
    <n v="6200705051"/>
    <s v="CZ000175229962"/>
    <d v="2020-01-02T00:00:00"/>
    <s v="NEA-090"/>
    <s v="HA"/>
    <s v="H100"/>
    <n v="1"/>
    <d v="2019-11-30T00:00:00"/>
    <n v="7"/>
    <x v="3"/>
    <n v="33"/>
    <x v="0"/>
    <n v="45.7"/>
    <n v="2.93"/>
    <n v="3.36"/>
    <n v="5.24"/>
    <n v="11"/>
    <n v="24.2"/>
    <s v="-"/>
    <s v="--"/>
    <m/>
  </r>
  <r>
    <s v="Mendelova univerzita"/>
    <n v="60143"/>
    <s v="ŠZP Žabčice - VKK"/>
    <n v="6200705051"/>
    <s v="CZ000197005962"/>
    <d v="2020-01-02T00:00:00"/>
    <s v="NXA-457"/>
    <s v="HA"/>
    <s v="H100"/>
    <n v="1"/>
    <d v="2019-11-29T00:00:00"/>
    <n v="7"/>
    <x v="3"/>
    <n v="34"/>
    <x v="0"/>
    <n v="36.6"/>
    <n v="4.5199999999999996"/>
    <n v="3.71"/>
    <n v="4.7300000000000004"/>
    <n v="69"/>
    <n v="47.2"/>
    <s v="+++"/>
    <s v="+"/>
    <m/>
  </r>
  <r>
    <s v="Mendelova univerzita"/>
    <n v="60143"/>
    <s v="ŠZP Žabčice - VKK"/>
    <n v="6200705051"/>
    <s v="CZ000223190962"/>
    <d v="2020-01-02T00:00:00"/>
    <s v="NXA-331"/>
    <s v="HA"/>
    <s v="H100"/>
    <n v="1"/>
    <d v="2019-11-27T00:00:00"/>
    <n v="4"/>
    <x v="3"/>
    <n v="36"/>
    <x v="0"/>
    <n v="48.3"/>
    <n v="3.06"/>
    <n v="3.27"/>
    <n v="5.19"/>
    <n v="37"/>
    <n v="33"/>
    <s v="OK"/>
    <s v="---"/>
    <m/>
  </r>
  <r>
    <s v="Mendelova univerzita"/>
    <n v="60143"/>
    <s v="ŠZP Žabčice - VKK"/>
    <n v="6200705051"/>
    <s v="CZ000210743962"/>
    <d v="2020-01-02T00:00:00"/>
    <s v="NEA-987"/>
    <s v="HA"/>
    <s v="H100"/>
    <n v="1"/>
    <d v="2019-11-25T00:00:00"/>
    <n v="5"/>
    <x v="3"/>
    <n v="38"/>
    <x v="0"/>
    <n v="53.2"/>
    <n v="3.32"/>
    <n v="3.19"/>
    <n v="5.17"/>
    <n v="16"/>
    <n v="20.6"/>
    <s v="--"/>
    <s v="---"/>
    <m/>
  </r>
  <r>
    <s v="Mendelova univerzita"/>
    <n v="60143"/>
    <s v="ŠZP Žabčice - VKK"/>
    <n v="6200705051"/>
    <s v="CZ000231590962"/>
    <d v="2020-01-02T00:00:00"/>
    <s v="NEA-922"/>
    <s v="HA"/>
    <s v="H100"/>
    <n v="1"/>
    <d v="2019-11-24T00:00:00"/>
    <n v="4"/>
    <x v="3"/>
    <n v="39"/>
    <x v="0"/>
    <n v="46.1"/>
    <n v="4.0999999999999996"/>
    <n v="3.27"/>
    <n v="5.34"/>
    <n v="15"/>
    <n v="28.6"/>
    <s v="OK"/>
    <s v="---"/>
    <m/>
  </r>
  <r>
    <s v="Mendelova univerzita"/>
    <n v="60143"/>
    <s v="ŠZP Žabčice - VKK"/>
    <n v="6200705051"/>
    <s v="CZ000214894962"/>
    <d v="2020-01-02T00:00:00"/>
    <s v="NEA-371"/>
    <s v="HA"/>
    <s v="H100"/>
    <n v="1"/>
    <d v="2019-11-19T00:00:00"/>
    <n v="5"/>
    <x v="3"/>
    <n v="44"/>
    <x v="0"/>
    <n v="37.299999999999997"/>
    <n v="2.66"/>
    <n v="3.32"/>
    <n v="5.08"/>
    <n v="566"/>
    <n v="14"/>
    <s v="--"/>
    <s v="-"/>
    <m/>
  </r>
  <r>
    <s v="Mendelova univerzita"/>
    <n v="60143"/>
    <s v="ŠZP Žabčice - VKK"/>
    <n v="6200705051"/>
    <s v="CZ000196954962"/>
    <d v="2020-01-02T00:00:00"/>
    <s v="NXA-729"/>
    <s v="HA"/>
    <s v="H100"/>
    <n v="1"/>
    <d v="2019-11-19T00:00:00"/>
    <n v="7"/>
    <x v="3"/>
    <n v="44"/>
    <x v="0"/>
    <n v="46.1"/>
    <n v="3.69"/>
    <n v="3.27"/>
    <n v="5.37"/>
    <n v="31"/>
    <n v="31.9"/>
    <s v="OK"/>
    <s v="---"/>
    <m/>
  </r>
  <r>
    <s v="Mendelova univerzita"/>
    <n v="60143"/>
    <s v="ŠZP Žabčice - VKK"/>
    <n v="6200705051"/>
    <s v="CZ000237922962"/>
    <d v="2020-01-02T00:00:00"/>
    <s v="NEO-386"/>
    <s v="HA"/>
    <s v="H100"/>
    <n v="1"/>
    <d v="2019-11-13T00:00:00"/>
    <n v="4"/>
    <x v="3"/>
    <n v="50"/>
    <x v="0"/>
    <n v="32.799999999999997"/>
    <n v="3.66"/>
    <n v="3.73"/>
    <n v="5.13"/>
    <n v="36"/>
    <n v="34"/>
    <s v="+"/>
    <s v="++"/>
    <m/>
  </r>
  <r>
    <s v="Mendelova univerzita"/>
    <n v="60143"/>
    <s v="ŠZP Žabčice - VKK"/>
    <n v="6200705051"/>
    <s v="CZ000231552962"/>
    <d v="2020-01-02T00:00:00"/>
    <s v="NXB-073"/>
    <s v="HA"/>
    <s v="H100"/>
    <n v="1"/>
    <d v="2019-11-13T00:00:00"/>
    <n v="4"/>
    <x v="3"/>
    <n v="50"/>
    <x v="0"/>
    <n v="59.4"/>
    <n v="3.37"/>
    <n v="3.47"/>
    <n v="5.27"/>
    <n v="76"/>
    <n v="26.6"/>
    <s v="-"/>
    <s v="--"/>
    <m/>
  </r>
  <r>
    <s v="Mendelova univerzita"/>
    <n v="60143"/>
    <s v="ŠZP Žabčice - VKK"/>
    <n v="6200705051"/>
    <s v="CZ000223196962"/>
    <d v="2020-01-02T00:00:00"/>
    <s v="NEO-271"/>
    <s v="HA"/>
    <s v="H100"/>
    <n v="1"/>
    <d v="2019-11-13T00:00:00"/>
    <n v="4"/>
    <x v="3"/>
    <n v="50"/>
    <x v="0"/>
    <n v="61.2"/>
    <n v="3.29"/>
    <n v="3.25"/>
    <n v="4.99"/>
    <n v="298"/>
    <n v="33.4"/>
    <s v="OK"/>
    <s v="---"/>
    <m/>
  </r>
  <r>
    <s v="Mendelova univerzita"/>
    <n v="60143"/>
    <s v="ŠZP Žabčice - VKK"/>
    <n v="6200705051"/>
    <s v="CZ000223126962"/>
    <d v="2020-01-02T00:00:00"/>
    <s v="RED-446"/>
    <s v="HA"/>
    <s v="H100"/>
    <n v="1"/>
    <d v="2019-11-11T00:00:00"/>
    <n v="4"/>
    <x v="3"/>
    <n v="52"/>
    <x v="0"/>
    <n v="50.4"/>
    <n v="3.46"/>
    <n v="3.22"/>
    <n v="5.23"/>
    <n v="31"/>
    <n v="33.5"/>
    <s v="OK"/>
    <s v="---"/>
    <m/>
  </r>
  <r>
    <s v="Mendelova univerzita"/>
    <n v="60143"/>
    <s v="ŠZP Žabčice - VKK"/>
    <n v="6200705051"/>
    <s v="CZ000237873962"/>
    <d v="2020-01-02T00:00:00"/>
    <s v="NXB-095"/>
    <s v="HA"/>
    <s v="H100"/>
    <n v="1"/>
    <d v="2019-11-07T00:00:00"/>
    <n v="4"/>
    <x v="3"/>
    <n v="56"/>
    <x v="0"/>
    <n v="48.4"/>
    <n v="3.15"/>
    <n v="3.34"/>
    <n v="5.09"/>
    <n v="31"/>
    <n v="38.4"/>
    <s v="OK"/>
    <s v="---"/>
    <m/>
  </r>
  <r>
    <s v="Mendelova univerzita"/>
    <n v="60143"/>
    <s v="ŠZP Žabčice - VKK"/>
    <n v="6200705051"/>
    <s v="CZ000210662962"/>
    <d v="2020-01-02T00:00:00"/>
    <s v="NEO-027"/>
    <s v="HA"/>
    <s v="H100"/>
    <n v="1"/>
    <d v="2019-11-02T00:00:00"/>
    <n v="6"/>
    <x v="3"/>
    <n v="61"/>
    <x v="0"/>
    <n v="44.8"/>
    <n v="2.3199999999999998"/>
    <n v="2.99"/>
    <n v="5.22"/>
    <n v="40"/>
    <n v="24.8"/>
    <s v="-"/>
    <s v="---"/>
    <m/>
  </r>
  <r>
    <s v="Mendelova univerzita"/>
    <n v="60143"/>
    <s v="ŠZP Žabčice - VKK"/>
    <n v="6200705051"/>
    <s v="CZ000214826962"/>
    <d v="2020-01-02T00:00:00"/>
    <s v="NEA-871"/>
    <s v="HA"/>
    <s v="H100"/>
    <n v="1"/>
    <d v="2019-10-30T00:00:00"/>
    <n v="6"/>
    <x v="3"/>
    <n v="64"/>
    <x v="0"/>
    <n v="51.6"/>
    <n v="3.55"/>
    <n v="3.23"/>
    <n v="5.01"/>
    <n v="44"/>
    <n v="30.4"/>
    <s v="OK"/>
    <s v="---"/>
    <m/>
  </r>
  <r>
    <s v="Mendelova univerzita"/>
    <n v="60143"/>
    <s v="ŠZP Žabčice - VKK"/>
    <n v="6200705051"/>
    <s v="CZ000231515962"/>
    <d v="2020-01-02T00:00:00"/>
    <s v="NEA-642"/>
    <s v="HA"/>
    <s v="H100"/>
    <n v="1"/>
    <d v="2019-10-27T00:00:00"/>
    <n v="4"/>
    <x v="3"/>
    <n v="67"/>
    <x v="0"/>
    <n v="48.3"/>
    <n v="3.68"/>
    <n v="3.5"/>
    <n v="5.14"/>
    <n v="106"/>
    <n v="40.6"/>
    <s v="+"/>
    <s v="OK"/>
    <m/>
  </r>
  <r>
    <s v="Mendelova univerzita"/>
    <n v="60143"/>
    <s v="ŠZP Žabčice - VKK"/>
    <n v="6200705051"/>
    <s v="CZ000223107962"/>
    <d v="2020-01-02T00:00:00"/>
    <s v="NEA-642"/>
    <s v="HA"/>
    <s v="H100"/>
    <n v="1"/>
    <d v="2019-10-26T00:00:00"/>
    <n v="5"/>
    <x v="3"/>
    <n v="68"/>
    <x v="0"/>
    <n v="57"/>
    <n v="2.72"/>
    <n v="3.34"/>
    <n v="5.3"/>
    <n v="37"/>
    <n v="36.799999999999997"/>
    <s v="OK"/>
    <s v="---"/>
    <m/>
  </r>
  <r>
    <s v="Mendelova univerzita"/>
    <n v="60143"/>
    <s v="ŠZP Žabčice - VKK"/>
    <n v="6200705051"/>
    <s v="CZ000231474962"/>
    <d v="2020-01-02T00:00:00"/>
    <s v="NEO-263"/>
    <s v="HA"/>
    <s v="H100"/>
    <n v="1"/>
    <d v="2019-10-25T00:00:00"/>
    <n v="4"/>
    <x v="3"/>
    <n v="69"/>
    <x v="0"/>
    <n v="39.1"/>
    <n v="4.46"/>
    <n v="2.57"/>
    <n v="5.32"/>
    <n v="64"/>
    <n v="47"/>
    <s v="+++"/>
    <s v="---"/>
    <m/>
  </r>
  <r>
    <s v="Mendelova univerzita"/>
    <n v="60143"/>
    <s v="ŠZP Žabčice - VKK"/>
    <n v="6200705051"/>
    <s v="CZ000223053962"/>
    <d v="2020-01-02T00:00:00"/>
    <s v="NEO-199"/>
    <s v="HA"/>
    <s v="H100"/>
    <n v="1"/>
    <d v="2019-10-25T00:00:00"/>
    <n v="5"/>
    <x v="3"/>
    <n v="69"/>
    <x v="0"/>
    <n v="49.4"/>
    <n v="2.97"/>
    <n v="3.04"/>
    <n v="4.6399999999999997"/>
    <n v="13"/>
    <n v="40.1"/>
    <s v="+"/>
    <s v="---"/>
    <m/>
  </r>
  <r>
    <s v="Mendelova univerzita"/>
    <n v="60143"/>
    <s v="ŠZP Žabčice - VKK"/>
    <n v="6200705051"/>
    <s v="CZ000201610962"/>
    <d v="2020-01-02T00:00:00"/>
    <s v="NXA-458"/>
    <s v="HA"/>
    <s v="H100"/>
    <n v="1"/>
    <d v="2019-10-24T00:00:00"/>
    <n v="6"/>
    <x v="3"/>
    <n v="70"/>
    <x v="0"/>
    <n v="39.299999999999997"/>
    <n v="4.3600000000000003"/>
    <n v="3.33"/>
    <n v="5.03"/>
    <n v="60"/>
    <n v="44.3"/>
    <s v="++"/>
    <s v="-"/>
    <m/>
  </r>
  <r>
    <s v="Mendelova univerzita"/>
    <n v="60143"/>
    <s v="ŠZP Žabčice - VKK"/>
    <n v="6200705051"/>
    <s v="CZ000231520962"/>
    <d v="2020-01-02T00:00:00"/>
    <s v="NEO-331"/>
    <s v="HA"/>
    <s v="H100"/>
    <n v="1"/>
    <d v="2019-10-16T00:00:00"/>
    <n v="4"/>
    <x v="3"/>
    <n v="78"/>
    <x v="0"/>
    <n v="49.9"/>
    <n v="3.5"/>
    <n v="3.28"/>
    <n v="4.88"/>
    <n v="135"/>
    <n v="42.2"/>
    <s v="+"/>
    <s v="---"/>
    <m/>
  </r>
  <r>
    <s v="Mendelova univerzita"/>
    <n v="60143"/>
    <s v="ŠZP Žabčice - VKK"/>
    <n v="6200705051"/>
    <s v="CZ000223131962"/>
    <d v="2020-01-02T00:00:00"/>
    <s v="NEA-371"/>
    <s v="HA"/>
    <s v="H100"/>
    <n v="1"/>
    <d v="2019-10-09T00:00:00"/>
    <n v="4"/>
    <x v="3"/>
    <n v="85"/>
    <x v="0"/>
    <n v="38.4"/>
    <n v="3.3"/>
    <n v="3.46"/>
    <n v="5.09"/>
    <n v="133"/>
    <n v="26.6"/>
    <s v="OK"/>
    <s v="OK"/>
    <m/>
  </r>
  <r>
    <s v="Mendelova univerzita"/>
    <n v="60143"/>
    <s v="ŠZP Žabčice - VKK"/>
    <n v="6200705051"/>
    <s v="CZ000214869962"/>
    <d v="2020-01-02T00:00:00"/>
    <s v="RED-446"/>
    <s v="HA"/>
    <s v="H100"/>
    <n v="1"/>
    <d v="2019-10-09T00:00:00"/>
    <n v="5"/>
    <x v="3"/>
    <n v="85"/>
    <x v="0"/>
    <n v="52"/>
    <n v="3.64"/>
    <n v="3.63"/>
    <n v="5.09"/>
    <n v="68"/>
    <n v="39.4"/>
    <s v="OK"/>
    <s v="OK"/>
    <m/>
  </r>
  <r>
    <s v="Mendelova univerzita"/>
    <n v="60143"/>
    <s v="ŠZP Žabčice - VKK"/>
    <n v="6200705051"/>
    <s v="CZ000231482962"/>
    <d v="2020-01-02T00:00:00"/>
    <s v="NEO-328"/>
    <s v="HA"/>
    <s v="H100"/>
    <n v="1"/>
    <d v="2019-10-05T00:00:00"/>
    <n v="4"/>
    <x v="3"/>
    <n v="89"/>
    <x v="0"/>
    <n v="48.3"/>
    <n v="4.3499999999999996"/>
    <n v="3.6"/>
    <n v="5.24"/>
    <n v="154"/>
    <n v="37.6"/>
    <s v="OK"/>
    <s v="OK"/>
    <m/>
  </r>
  <r>
    <s v="Mendelova univerzita"/>
    <n v="60143"/>
    <s v="ŠZP Žabčice - VKK"/>
    <n v="6200705051"/>
    <s v="CZ000237872962"/>
    <d v="2020-01-02T00:00:00"/>
    <s v="NXB-095"/>
    <s v="HA"/>
    <s v="H100"/>
    <n v="1"/>
    <d v="2019-09-26T00:00:00"/>
    <n v="4"/>
    <x v="3"/>
    <n v="98"/>
    <x v="0"/>
    <n v="41.3"/>
    <n v="3.68"/>
    <n v="3.7"/>
    <n v="4.99"/>
    <n v="286"/>
    <n v="44.4"/>
    <s v="++"/>
    <s v="OK"/>
    <m/>
  </r>
  <r>
    <s v="Mendelova univerzita"/>
    <n v="60143"/>
    <s v="ŠZP Žabčice - VKK"/>
    <n v="6200705051"/>
    <s v="CZ000196983962"/>
    <d v="2020-01-02T00:00:00"/>
    <s v="NEA-837"/>
    <s v="HA"/>
    <s v="H100"/>
    <n v="1"/>
    <d v="2019-09-24T00:00:00"/>
    <n v="6"/>
    <x v="3"/>
    <n v="100"/>
    <x v="0"/>
    <n v="51.7"/>
    <n v="2.89"/>
    <n v="3.36"/>
    <n v="4.8099999999999996"/>
    <n v="744"/>
    <n v="29.8"/>
    <s v="OK"/>
    <s v="---"/>
    <m/>
  </r>
  <r>
    <s v="Mendelova univerzita"/>
    <n v="60143"/>
    <s v="ŠZP Žabčice - VKK"/>
    <n v="6200705051"/>
    <s v="CZ000223128962"/>
    <d v="2020-01-02T00:00:00"/>
    <s v="NEO-271"/>
    <s v="HA"/>
    <s v="H100"/>
    <n v="1"/>
    <d v="2019-09-22T00:00:00"/>
    <n v="4"/>
    <x v="3"/>
    <n v="102"/>
    <x v="1"/>
    <n v="39.200000000000003"/>
    <n v="3.91"/>
    <n v="3.68"/>
    <n v="5.04"/>
    <n v="309"/>
    <n v="30.3"/>
    <s v="OK"/>
    <s v="OK"/>
    <m/>
  </r>
  <r>
    <s v="Mendelova univerzita"/>
    <n v="60143"/>
    <s v="ŠZP Žabčice - VKK"/>
    <n v="6200705051"/>
    <s v="CZ000231530962"/>
    <d v="2020-01-02T00:00:00"/>
    <s v="NEA-642"/>
    <s v="HA"/>
    <s v="H100"/>
    <n v="1"/>
    <d v="2019-09-18T00:00:00"/>
    <n v="4"/>
    <x v="3"/>
    <n v="106"/>
    <x v="1"/>
    <n v="29.4"/>
    <n v="3.85"/>
    <n v="3.69"/>
    <n v="5.19"/>
    <n v="16"/>
    <n v="34.700000000000003"/>
    <s v="+"/>
    <s v="++"/>
    <m/>
  </r>
  <r>
    <s v="Mendelova univerzita"/>
    <n v="60143"/>
    <s v="ŠZP Žabčice - VKK"/>
    <n v="6200705051"/>
    <s v="CZ000223009962"/>
    <d v="2020-01-02T00:00:00"/>
    <s v="NEO-127"/>
    <s v="HA"/>
    <s v="H100"/>
    <n v="1"/>
    <d v="2019-09-18T00:00:00"/>
    <n v="5"/>
    <x v="3"/>
    <n v="106"/>
    <x v="1"/>
    <n v="37.6"/>
    <n v="2.1"/>
    <n v="3.17"/>
    <n v="5.2"/>
    <n v="46"/>
    <n v="35"/>
    <s v="OK"/>
    <s v="---"/>
    <m/>
  </r>
  <r>
    <s v="Mendelova univerzita"/>
    <n v="60143"/>
    <s v="ŠZP Žabčice - VKK"/>
    <n v="6200705051"/>
    <s v="CZ000197046962"/>
    <d v="2020-01-02T00:00:00"/>
    <s v="NEA-699"/>
    <s v="HA"/>
    <s v="H100"/>
    <n v="1"/>
    <d v="2019-09-11T00:00:00"/>
    <n v="6"/>
    <x v="3"/>
    <n v="113"/>
    <x v="1"/>
    <n v="20.2"/>
    <n v="4.0999999999999996"/>
    <n v="3.88"/>
    <n v="4.46"/>
    <n v="187"/>
    <n v="24.1"/>
    <s v="OK"/>
    <s v="+++"/>
    <m/>
  </r>
  <r>
    <s v="Mendelova univerzita"/>
    <n v="60143"/>
    <s v="ŠZP Žabčice - VKK"/>
    <n v="6200705051"/>
    <s v="CZ000223060962"/>
    <d v="2020-01-02T00:00:00"/>
    <s v="NEO-044"/>
    <s v="HA"/>
    <s v="H100"/>
    <n v="1"/>
    <d v="2019-09-05T00:00:00"/>
    <n v="4"/>
    <x v="3"/>
    <n v="119"/>
    <x v="1"/>
    <n v="38.299999999999997"/>
    <n v="3.73"/>
    <n v="3.35"/>
    <n v="5.16"/>
    <n v="49"/>
    <n v="38"/>
    <s v="+"/>
    <s v="-"/>
    <m/>
  </r>
  <r>
    <s v="Mendelova univerzita"/>
    <n v="60143"/>
    <s v="ŠZP Žabčice - VKK"/>
    <n v="6200705051"/>
    <s v="CZ000223164962"/>
    <d v="2020-01-02T00:00:00"/>
    <s v="NEO-056"/>
    <s v="HA"/>
    <s v="H100"/>
    <n v="1"/>
    <d v="2019-09-01T00:00:00"/>
    <n v="4"/>
    <x v="3"/>
    <n v="123"/>
    <x v="1"/>
    <n v="36.799999999999997"/>
    <n v="4.34"/>
    <n v="3.18"/>
    <n v="5.14"/>
    <n v="97"/>
    <n v="36.799999999999997"/>
    <s v="+"/>
    <s v="---"/>
    <m/>
  </r>
  <r>
    <s v="Mendelova univerzita"/>
    <n v="60143"/>
    <s v="ŠZP Žabčice - VKK"/>
    <n v="6200705051"/>
    <s v="CZ000231546962"/>
    <d v="2020-01-02T00:00:00"/>
    <s v="NEO-056"/>
    <s v="HA"/>
    <s v="H100"/>
    <n v="1"/>
    <d v="2019-08-31T00:00:00"/>
    <n v="4"/>
    <x v="3"/>
    <n v="124"/>
    <x v="1"/>
    <n v="31.5"/>
    <n v="4.3600000000000003"/>
    <n v="4.03"/>
    <n v="4.88"/>
    <n v="405"/>
    <n v="48.9"/>
    <s v="+++"/>
    <s v="+++"/>
    <m/>
  </r>
  <r>
    <s v="Mendelova univerzita"/>
    <n v="60143"/>
    <s v="ŠZP Žabčice - VKK"/>
    <n v="6200705051"/>
    <s v="CZ000223015962"/>
    <d v="2020-01-02T00:00:00"/>
    <s v="NEA-371"/>
    <s v="HA"/>
    <s v="H100"/>
    <n v="1"/>
    <d v="2019-08-30T00:00:00"/>
    <n v="4"/>
    <x v="3"/>
    <n v="125"/>
    <x v="1"/>
    <n v="37.9"/>
    <n v="3.1"/>
    <n v="3.66"/>
    <n v="5.24"/>
    <n v="420"/>
    <n v="26.5"/>
    <s v="OK"/>
    <s v="OK"/>
    <m/>
  </r>
  <r>
    <s v="Mendelova univerzita"/>
    <n v="60143"/>
    <s v="ŠZP Žabčice - VKK"/>
    <n v="6200705051"/>
    <s v="CZ000210750962"/>
    <d v="2020-01-02T00:00:00"/>
    <s v="NEA-371"/>
    <s v="HA"/>
    <s v="H100"/>
    <n v="1"/>
    <d v="2019-08-30T00:00:00"/>
    <n v="5"/>
    <x v="3"/>
    <n v="125"/>
    <x v="1"/>
    <n v="55"/>
    <n v="3.33"/>
    <n v="3.14"/>
    <n v="5.17"/>
    <n v="36"/>
    <n v="31.4"/>
    <s v="OK"/>
    <s v="---"/>
    <m/>
  </r>
  <r>
    <s v="Mendelova univerzita"/>
    <n v="60143"/>
    <s v="ŠZP Žabčice - VKK"/>
    <n v="6200705051"/>
    <s v="CZ000201659962"/>
    <d v="2020-01-02T00:00:00"/>
    <s v="NEO-027"/>
    <s v="HA"/>
    <s v="H100"/>
    <n v="1"/>
    <d v="2019-08-26T00:00:00"/>
    <n v="6"/>
    <x v="3"/>
    <n v="129"/>
    <x v="1"/>
    <n v="42.4"/>
    <n v="2.95"/>
    <n v="3.5"/>
    <n v="5.05"/>
    <n v="52"/>
    <n v="29.6"/>
    <s v="OK"/>
    <s v="OK"/>
    <m/>
  </r>
  <r>
    <s v="Mendelova univerzita"/>
    <n v="60143"/>
    <s v="ŠZP Žabčice - VKK"/>
    <n v="6200705051"/>
    <s v="CZ000231491962"/>
    <d v="2020-01-02T00:00:00"/>
    <s v="NEO-263"/>
    <s v="HA"/>
    <s v="H100"/>
    <n v="1"/>
    <d v="2019-08-25T00:00:00"/>
    <n v="4"/>
    <x v="3"/>
    <n v="130"/>
    <x v="1"/>
    <n v="22.9"/>
    <n v="5.05"/>
    <n v="4.22"/>
    <n v="5.0999999999999996"/>
    <n v="290"/>
    <n v="23.4"/>
    <s v="OK"/>
    <s v="+++"/>
    <m/>
  </r>
  <r>
    <s v="Mendelova univerzita"/>
    <n v="60143"/>
    <s v="ŠZP Žabčice - VKK"/>
    <n v="6200705051"/>
    <s v="CZ000210767962"/>
    <d v="2020-01-02T00:00:00"/>
    <s v="NEA-324"/>
    <s v="HA"/>
    <s v="H100"/>
    <n v="1"/>
    <d v="2019-08-25T00:00:00"/>
    <n v="5"/>
    <x v="3"/>
    <n v="130"/>
    <x v="1"/>
    <n v="41.5"/>
    <n v="3.37"/>
    <n v="3.49"/>
    <n v="4.53"/>
    <n v="29"/>
    <n v="39.5"/>
    <s v="+"/>
    <s v="OK"/>
    <m/>
  </r>
  <r>
    <s v="Mendelova univerzita"/>
    <n v="60143"/>
    <s v="ŠZP Žabčice - VKK"/>
    <n v="6200705051"/>
    <s v="CZ000214895962"/>
    <d v="2020-01-02T00:00:00"/>
    <s v="NEA-871"/>
    <s v="HA"/>
    <s v="H100"/>
    <n v="1"/>
    <d v="2019-08-23T00:00:00"/>
    <n v="5"/>
    <x v="3"/>
    <n v="132"/>
    <x v="1"/>
    <n v="30.9"/>
    <n v="4.9400000000000004"/>
    <n v="3.09"/>
    <n v="4.92"/>
    <n v="316"/>
    <n v="32.6"/>
    <s v="OK"/>
    <s v="---"/>
    <m/>
  </r>
  <r>
    <s v="Mendelova univerzita"/>
    <n v="60143"/>
    <s v="ŠZP Žabčice - VKK"/>
    <n v="6200705051"/>
    <s v="CZ000210716962"/>
    <d v="2020-01-02T00:00:00"/>
    <s v="NEA-637"/>
    <s v="HA"/>
    <s v="H100"/>
    <n v="1"/>
    <d v="2019-08-14T00:00:00"/>
    <n v="5"/>
    <x v="3"/>
    <n v="141"/>
    <x v="1"/>
    <n v="34.700000000000003"/>
    <n v="3.98"/>
    <n v="3.91"/>
    <n v="5.01"/>
    <n v="3132"/>
    <n v="27.3"/>
    <s v="OK"/>
    <s v="+++"/>
    <m/>
  </r>
  <r>
    <s v="Mendelova univerzita"/>
    <n v="60143"/>
    <s v="ŠZP Žabčice - VKK"/>
    <n v="6200705051"/>
    <s v="CZ000210669962"/>
    <d v="2020-01-02T00:00:00"/>
    <s v="NEA-371"/>
    <s v="HA"/>
    <s v="H100"/>
    <n v="1"/>
    <d v="2019-08-14T00:00:00"/>
    <n v="5"/>
    <x v="3"/>
    <n v="141"/>
    <x v="1"/>
    <n v="35.1"/>
    <n v="2.98"/>
    <n v="3.42"/>
    <n v="4.97"/>
    <n v="20"/>
    <n v="19.2"/>
    <s v="-"/>
    <s v="OK"/>
    <m/>
  </r>
  <r>
    <s v="Mendelova univerzita"/>
    <n v="60143"/>
    <s v="ŠZP Žabčice - VKK"/>
    <n v="6200705051"/>
    <s v="CZ000223167962"/>
    <d v="2020-01-02T00:00:00"/>
    <s v="NEO-271"/>
    <s v="HA"/>
    <s v="H100"/>
    <n v="1"/>
    <d v="2019-08-12T00:00:00"/>
    <n v="4"/>
    <x v="3"/>
    <n v="143"/>
    <x v="1"/>
    <n v="41.6"/>
    <n v="3.87"/>
    <n v="3.5"/>
    <n v="4.92"/>
    <n v="641"/>
    <n v="35.9"/>
    <s v="OK"/>
    <s v="OK"/>
    <m/>
  </r>
  <r>
    <s v="Mendelova univerzita"/>
    <n v="60143"/>
    <s v="ŠZP Žabčice - VKK"/>
    <n v="6200705051"/>
    <s v="CZ000163498962"/>
    <d v="2020-01-02T00:00:00"/>
    <s v="NGA-568"/>
    <s v="HA"/>
    <s v="H100"/>
    <n v="1"/>
    <d v="2019-08-11T00:00:00"/>
    <n v="8"/>
    <x v="3"/>
    <n v="144"/>
    <x v="1"/>
    <n v="40.799999999999997"/>
    <n v="2.58"/>
    <n v="3.02"/>
    <n v="4.93"/>
    <n v="41"/>
    <n v="38.700000000000003"/>
    <s v="+"/>
    <s v="---"/>
    <m/>
  </r>
  <r>
    <s v="Mendelova univerzita"/>
    <n v="60143"/>
    <s v="ŠZP Žabčice - VKK"/>
    <n v="6200705051"/>
    <s v="CZ000210766962"/>
    <d v="2020-01-02T00:00:00"/>
    <s v="NEA-324"/>
    <s v="HA"/>
    <s v="H100"/>
    <n v="1"/>
    <d v="2019-08-03T00:00:00"/>
    <n v="5"/>
    <x v="3"/>
    <n v="152"/>
    <x v="1"/>
    <n v="34.799999999999997"/>
    <n v="3.87"/>
    <n v="3.41"/>
    <n v="4.57"/>
    <n v="194"/>
    <n v="28.7"/>
    <s v="OK"/>
    <s v="OK"/>
    <m/>
  </r>
  <r>
    <s v="Mendelova univerzita"/>
    <n v="60143"/>
    <s v="ŠZP Žabčice - VKK"/>
    <n v="6200705051"/>
    <s v="CZ000210671962"/>
    <d v="2020-01-02T00:00:00"/>
    <s v="NEA-594"/>
    <s v="HA"/>
    <s v="H100"/>
    <n v="1"/>
    <d v="2019-08-03T00:00:00"/>
    <n v="6"/>
    <x v="3"/>
    <n v="152"/>
    <x v="1"/>
    <n v="26.8"/>
    <n v="3.48"/>
    <n v="3.39"/>
    <n v="5"/>
    <n v="77"/>
    <n v="32.200000000000003"/>
    <s v="+"/>
    <s v="OK"/>
    <m/>
  </r>
  <r>
    <s v="Mendelova univerzita"/>
    <n v="60143"/>
    <s v="ŠZP Žabčice - VKK"/>
    <n v="6200705051"/>
    <s v="CZ000223045962"/>
    <d v="2020-01-02T00:00:00"/>
    <s v="NEA-371"/>
    <s v="HA"/>
    <s v="H100"/>
    <n v="1"/>
    <d v="2019-08-02T00:00:00"/>
    <n v="5"/>
    <x v="3"/>
    <n v="153"/>
    <x v="1"/>
    <n v="39.799999999999997"/>
    <n v="3.02"/>
    <n v="3.25"/>
    <n v="4.75"/>
    <n v="1244"/>
    <n v="32.9"/>
    <s v="OK"/>
    <s v="---"/>
    <m/>
  </r>
  <r>
    <s v="Mendelova univerzita"/>
    <n v="60143"/>
    <s v="ŠZP Žabčice - VKK"/>
    <n v="6200705051"/>
    <s v="CZ000201680962"/>
    <d v="2020-01-02T00:00:00"/>
    <s v="NEA-149"/>
    <s v="HA"/>
    <s v="H100"/>
    <n v="1"/>
    <d v="2019-08-02T00:00:00"/>
    <n v="6"/>
    <x v="3"/>
    <n v="153"/>
    <x v="1"/>
    <n v="38.5"/>
    <n v="2.63"/>
    <n v="2.94"/>
    <n v="5.01"/>
    <n v="155"/>
    <n v="33.6"/>
    <s v="OK"/>
    <s v="---"/>
    <m/>
  </r>
  <r>
    <s v="Mendelova univerzita"/>
    <n v="60143"/>
    <s v="ŠZP Žabčice - VKK"/>
    <n v="6200705051"/>
    <s v="CZ000223153962"/>
    <d v="2020-01-02T00:00:00"/>
    <s v="NEO-263"/>
    <s v="HA"/>
    <s v="H100"/>
    <n v="1"/>
    <d v="2019-08-01T00:00:00"/>
    <n v="4"/>
    <x v="3"/>
    <n v="154"/>
    <x v="1"/>
    <n v="41.3"/>
    <n v="3.11"/>
    <n v="3.64"/>
    <n v="4.93"/>
    <n v="61"/>
    <n v="35.6"/>
    <s v="OK"/>
    <s v="OK"/>
    <m/>
  </r>
  <r>
    <s v="Mendelova univerzita"/>
    <n v="60143"/>
    <s v="ŠZP Žabčice - VKK"/>
    <n v="6200705051"/>
    <s v="CZ000223026962"/>
    <d v="2020-01-02T00:00:00"/>
    <s v="RED-446"/>
    <s v="HA"/>
    <s v="H100"/>
    <n v="1"/>
    <d v="2019-07-29T00:00:00"/>
    <n v="5"/>
    <x v="3"/>
    <n v="157"/>
    <x v="1"/>
    <n v="41.7"/>
    <n v="3.12"/>
    <n v="3.39"/>
    <n v="5.1100000000000003"/>
    <n v="86"/>
    <n v="27.3"/>
    <s v="OK"/>
    <s v="-"/>
    <m/>
  </r>
  <r>
    <s v="Mendelova univerzita"/>
    <n v="60143"/>
    <s v="ŠZP Žabčice - VKK"/>
    <n v="6200705051"/>
    <s v="CZ000210651962"/>
    <d v="2020-01-02T00:00:00"/>
    <s v="NEA-847"/>
    <s v="HA"/>
    <s v="H100"/>
    <n v="1"/>
    <d v="2019-07-23T00:00:00"/>
    <n v="6"/>
    <x v="3"/>
    <n v="163"/>
    <x v="1"/>
    <n v="39.299999999999997"/>
    <n v="3.12"/>
    <n v="3.17"/>
    <n v="4.9400000000000004"/>
    <n v="20"/>
    <n v="22.4"/>
    <s v="-"/>
    <s v="---"/>
    <m/>
  </r>
  <r>
    <s v="Mendelova univerzita"/>
    <n v="60143"/>
    <s v="ŠZP Žabčice - VKK"/>
    <n v="6200705051"/>
    <s v="CZ000223182962"/>
    <d v="2020-01-02T00:00:00"/>
    <s v="NEO-271"/>
    <s v="HA"/>
    <s v="H100"/>
    <n v="1"/>
    <d v="2019-07-22T00:00:00"/>
    <n v="4"/>
    <x v="3"/>
    <n v="164"/>
    <x v="1"/>
    <n v="37.700000000000003"/>
    <n v="3.62"/>
    <n v="3.67"/>
    <n v="4.8499999999999996"/>
    <n v="122"/>
    <n v="43.2"/>
    <s v="++"/>
    <s v="OK"/>
    <m/>
  </r>
  <r>
    <s v="Mendelova univerzita"/>
    <n v="60143"/>
    <s v="ŠZP Žabčice - VKK"/>
    <n v="6200705051"/>
    <s v="CZ000223028962"/>
    <d v="2020-01-02T00:00:00"/>
    <s v="NEA-987"/>
    <s v="HA"/>
    <s v="H100"/>
    <n v="1"/>
    <d v="2019-07-21T00:00:00"/>
    <n v="4"/>
    <x v="3"/>
    <n v="165"/>
    <x v="1"/>
    <n v="40.1"/>
    <n v="3.53"/>
    <n v="3.63"/>
    <n v="4.97"/>
    <n v="314"/>
    <n v="40.5"/>
    <s v="++"/>
    <s v="OK"/>
    <m/>
  </r>
  <r>
    <s v="Mendelova univerzita"/>
    <n v="60143"/>
    <s v="ŠZP Žabčice - VKK"/>
    <n v="6200705051"/>
    <s v="CZ000201632962"/>
    <d v="2020-01-02T00:00:00"/>
    <s v="NXA-891"/>
    <s v="HA"/>
    <s v="H100"/>
    <n v="1"/>
    <d v="2019-07-18T00:00:00"/>
    <n v="6"/>
    <x v="3"/>
    <n v="168"/>
    <x v="1"/>
    <n v="36.4"/>
    <n v="4.7"/>
    <n v="3.97"/>
    <n v="4.83"/>
    <n v="105"/>
    <n v="43.7"/>
    <s v="++"/>
    <s v="+++"/>
    <m/>
  </r>
  <r>
    <s v="Mendelova univerzita"/>
    <n v="60143"/>
    <s v="ŠZP Žabčice - VKK"/>
    <n v="6200705051"/>
    <s v="CZ000223069962"/>
    <d v="2020-01-02T00:00:00"/>
    <s v="NEA-361"/>
    <s v="HA"/>
    <s v="H100"/>
    <n v="1"/>
    <d v="2019-07-10T00:00:00"/>
    <n v="4"/>
    <x v="3"/>
    <n v="176"/>
    <x v="1"/>
    <n v="41.7"/>
    <n v="2.89"/>
    <n v="3.55"/>
    <n v="5.03"/>
    <n v="174"/>
    <n v="26.9"/>
    <s v="OK"/>
    <s v="OK"/>
    <m/>
  </r>
  <r>
    <s v="Mendelova univerzita"/>
    <n v="60143"/>
    <s v="ŠZP Žabčice - VKK"/>
    <n v="6200705051"/>
    <s v="CZ000223198962"/>
    <d v="2020-01-02T00:00:00"/>
    <s v="NEO-331"/>
    <s v="HA"/>
    <s v="H100"/>
    <n v="1"/>
    <d v="2019-07-08T00:00:00"/>
    <n v="4"/>
    <x v="3"/>
    <n v="178"/>
    <x v="1"/>
    <n v="21.2"/>
    <n v="5.3"/>
    <n v="3.77"/>
    <n v="4.76"/>
    <n v="69"/>
    <n v="23"/>
    <s v="OK"/>
    <s v="+++"/>
    <m/>
  </r>
  <r>
    <s v="Mendelova univerzita"/>
    <n v="60143"/>
    <s v="ŠZP Žabčice - VKK"/>
    <n v="6200705051"/>
    <s v="CZ000210728962"/>
    <d v="2020-01-02T00:00:00"/>
    <s v="RED-446"/>
    <s v="HA"/>
    <s v="H100"/>
    <n v="1"/>
    <d v="2019-07-08T00:00:00"/>
    <n v="5"/>
    <x v="3"/>
    <n v="178"/>
    <x v="1"/>
    <n v="37"/>
    <n v="4.32"/>
    <n v="4.1399999999999997"/>
    <n v="4.5999999999999996"/>
    <n v="619"/>
    <n v="35.700000000000003"/>
    <s v="+"/>
    <s v="+++"/>
    <m/>
  </r>
  <r>
    <s v="Mendelova univerzita"/>
    <n v="60143"/>
    <s v="ŠZP Žabčice - VKK"/>
    <n v="6200705051"/>
    <s v="CZ000223195962"/>
    <d v="2020-01-02T00:00:00"/>
    <s v="NEO-271"/>
    <s v="HA"/>
    <s v="H100"/>
    <n v="1"/>
    <d v="2019-07-07T00:00:00"/>
    <n v="4"/>
    <x v="3"/>
    <n v="179"/>
    <x v="1"/>
    <n v="33.4"/>
    <n v="3.21"/>
    <n v="3.64"/>
    <n v="4.5599999999999996"/>
    <n v="69"/>
    <n v="31.6"/>
    <s v="OK"/>
    <s v="OK"/>
    <m/>
  </r>
  <r>
    <s v="Mendelova univerzita"/>
    <n v="60143"/>
    <s v="ŠZP Žabčice - VKK"/>
    <n v="6200705051"/>
    <s v="CZ000182977962"/>
    <d v="2020-01-02T00:00:00"/>
    <s v="NEA-910"/>
    <s v="HA"/>
    <s v="H100"/>
    <n v="1"/>
    <d v="2019-07-04T00:00:00"/>
    <n v="7"/>
    <x v="3"/>
    <n v="182"/>
    <x v="1"/>
    <n v="37.799999999999997"/>
    <n v="3.96"/>
    <n v="3.78"/>
    <n v="5.04"/>
    <n v="461"/>
    <n v="28.3"/>
    <s v="OK"/>
    <s v="++"/>
    <m/>
  </r>
  <r>
    <s v="Mendelova univerzita"/>
    <n v="60143"/>
    <s v="ŠZP Žabčice - VKK"/>
    <n v="6200705051"/>
    <s v="CZ000223176962"/>
    <d v="2020-01-02T00:00:00"/>
    <s v="NEO-271"/>
    <s v="HA"/>
    <s v="H100"/>
    <n v="1"/>
    <d v="2019-07-02T00:00:00"/>
    <n v="4"/>
    <x v="3"/>
    <n v="184"/>
    <x v="1"/>
    <n v="39.700000000000003"/>
    <n v="3.74"/>
    <n v="3.92"/>
    <n v="4.97"/>
    <n v="140"/>
    <n v="37"/>
    <s v="+"/>
    <s v="+++"/>
    <m/>
  </r>
  <r>
    <s v="Mendelova univerzita"/>
    <n v="60143"/>
    <s v="ŠZP Žabčice - VKK"/>
    <n v="6200705051"/>
    <s v="CZ000214849962"/>
    <d v="2020-01-02T00:00:00"/>
    <s v="NEA-188"/>
    <s v="HA"/>
    <s v="H100"/>
    <n v="1"/>
    <d v="2019-07-02T00:00:00"/>
    <n v="5"/>
    <x v="3"/>
    <n v="184"/>
    <x v="1"/>
    <n v="37.799999999999997"/>
    <n v="3.94"/>
    <n v="3.66"/>
    <n v="4.82"/>
    <n v="37"/>
    <n v="35"/>
    <s v="OK"/>
    <s v="OK"/>
    <m/>
  </r>
  <r>
    <s v="Mendelova univerzita"/>
    <n v="60143"/>
    <s v="ŠZP Žabčice - VKK"/>
    <n v="6200705051"/>
    <s v="CZ000223156962"/>
    <d v="2020-01-02T00:00:00"/>
    <s v="NEO-271"/>
    <s v="HA"/>
    <s v="H100"/>
    <n v="1"/>
    <d v="2019-06-28T00:00:00"/>
    <n v="4"/>
    <x v="3"/>
    <n v="188"/>
    <x v="1"/>
    <n v="34.1"/>
    <n v="5.15"/>
    <n v="4.3"/>
    <n v="4.91"/>
    <n v="151"/>
    <n v="36.4"/>
    <s v="+"/>
    <s v="+++"/>
    <m/>
  </r>
  <r>
    <s v="Mendelova univerzita"/>
    <n v="60143"/>
    <s v="ŠZP Žabčice - VKK"/>
    <n v="6200705051"/>
    <s v="CZ000223144962"/>
    <d v="2020-01-02T00:00:00"/>
    <s v="NXA-964"/>
    <s v="HA"/>
    <s v="H100"/>
    <n v="1"/>
    <d v="2019-06-27T00:00:00"/>
    <n v="4"/>
    <x v="3"/>
    <n v="189"/>
    <x v="1"/>
    <n v="43.9"/>
    <n v="3.3"/>
    <n v="3.7"/>
    <n v="5.27"/>
    <n v="105"/>
    <n v="35.700000000000003"/>
    <s v="OK"/>
    <s v="OK"/>
    <m/>
  </r>
  <r>
    <s v="Mendelova univerzita"/>
    <n v="60143"/>
    <s v="ŠZP Žabčice - VKK"/>
    <n v="6200705051"/>
    <s v="CZ000214842962"/>
    <d v="2020-01-02T00:00:00"/>
    <s v="NEA-987"/>
    <s v="HA"/>
    <s v="H100"/>
    <n v="1"/>
    <d v="2019-06-27T00:00:00"/>
    <n v="5"/>
    <x v="3"/>
    <n v="189"/>
    <x v="1"/>
    <n v="27.6"/>
    <n v="3.67"/>
    <n v="3.22"/>
    <n v="4.95"/>
    <n v="52"/>
    <n v="26.2"/>
    <s v="OK"/>
    <s v="-"/>
    <m/>
  </r>
  <r>
    <s v="Mendelova univerzita"/>
    <n v="60143"/>
    <s v="ŠZP Žabčice - VKK"/>
    <n v="6200705051"/>
    <s v="CZ000223199962"/>
    <d v="2020-01-02T00:00:00"/>
    <s v="NEO-271"/>
    <s v="HA"/>
    <s v="H100"/>
    <n v="1"/>
    <d v="2019-06-26T00:00:00"/>
    <n v="4"/>
    <x v="3"/>
    <n v="190"/>
    <x v="1"/>
    <n v="25.7"/>
    <n v="4.26"/>
    <n v="4.01"/>
    <n v="4.53"/>
    <n v="259"/>
    <n v="32.4"/>
    <s v="+"/>
    <s v="+++"/>
    <m/>
  </r>
  <r>
    <s v="Mendelova univerzita"/>
    <n v="60143"/>
    <s v="ŠZP Žabčice - VKK"/>
    <n v="6200705051"/>
    <s v="CZ000201725962"/>
    <d v="2020-01-02T00:00:00"/>
    <s v="NEA-371"/>
    <s v="HA"/>
    <s v="H100"/>
    <n v="1"/>
    <d v="2019-06-26T00:00:00"/>
    <n v="5"/>
    <x v="3"/>
    <n v="190"/>
    <x v="1"/>
    <n v="35.9"/>
    <n v="3.4"/>
    <n v="3.67"/>
    <n v="5.1100000000000003"/>
    <n v="496"/>
    <n v="31.6"/>
    <s v="OK"/>
    <s v="+"/>
    <m/>
  </r>
  <r>
    <s v="Mendelova univerzita"/>
    <n v="60143"/>
    <s v="ŠZP Žabčice - VKK"/>
    <n v="6200705051"/>
    <s v="CZ000231496962"/>
    <d v="2020-01-02T00:00:00"/>
    <s v="NEO-056"/>
    <s v="HA"/>
    <s v="H100"/>
    <n v="1"/>
    <d v="2019-06-24T00:00:00"/>
    <n v="4"/>
    <x v="3"/>
    <n v="192"/>
    <x v="1"/>
    <n v="40.200000000000003"/>
    <n v="2.54"/>
    <n v="3.32"/>
    <n v="4.96"/>
    <n v="21"/>
    <n v="40.9"/>
    <s v="++"/>
    <s v="--"/>
    <m/>
  </r>
  <r>
    <s v="Mendelova univerzita"/>
    <n v="60143"/>
    <s v="ŠZP Žabčice - VKK"/>
    <n v="6200705051"/>
    <s v="CZ000223155962"/>
    <d v="2020-01-02T00:00:00"/>
    <s v="NEO-271"/>
    <s v="HA"/>
    <s v="H100"/>
    <n v="1"/>
    <d v="2019-06-22T00:00:00"/>
    <n v="4"/>
    <x v="3"/>
    <n v="194"/>
    <x v="1"/>
    <n v="38.700000000000003"/>
    <n v="3.33"/>
    <n v="3.35"/>
    <n v="4.53"/>
    <n v="199"/>
    <n v="32.4"/>
    <s v="OK"/>
    <s v="-"/>
    <m/>
  </r>
  <r>
    <s v="Mendelova univerzita"/>
    <n v="60143"/>
    <s v="ŠZP Žabčice - VKK"/>
    <n v="6200705051"/>
    <s v="CZ000223130962"/>
    <d v="2020-01-02T00:00:00"/>
    <s v="NEO-271"/>
    <s v="HA"/>
    <s v="H100"/>
    <n v="1"/>
    <d v="2019-06-14T00:00:00"/>
    <n v="4"/>
    <x v="3"/>
    <n v="202"/>
    <x v="2"/>
    <n v="35.299999999999997"/>
    <n v="3.63"/>
    <n v="3.49"/>
    <n v="4.8099999999999996"/>
    <n v="57"/>
    <n v="32.4"/>
    <s v="OK"/>
    <s v="OK"/>
    <m/>
  </r>
  <r>
    <s v="Mendelova univerzita"/>
    <n v="60143"/>
    <s v="ŠZP Žabčice - VKK"/>
    <n v="6200705051"/>
    <s v="CZ000223113962"/>
    <d v="2020-01-02T00:00:00"/>
    <s v="NEO-263"/>
    <s v="HA"/>
    <s v="H100"/>
    <n v="1"/>
    <d v="2019-06-06T00:00:00"/>
    <n v="4"/>
    <x v="3"/>
    <n v="210"/>
    <x v="2"/>
    <n v="36.5"/>
    <n v="4.59"/>
    <n v="3.98"/>
    <n v="4.74"/>
    <n v="123"/>
    <n v="41.2"/>
    <s v="++"/>
    <s v="+++"/>
    <m/>
  </r>
  <r>
    <s v="Mendelova univerzita"/>
    <n v="60143"/>
    <s v="ŠZP Žabčice - VKK"/>
    <n v="6200705051"/>
    <s v="CZ000175178962"/>
    <d v="2020-01-02T00:00:00"/>
    <s v="NEA-776"/>
    <s v="HA"/>
    <s v="H100"/>
    <n v="1"/>
    <d v="2019-05-30T00:00:00"/>
    <n v="8"/>
    <x v="3"/>
    <n v="217"/>
    <x v="2"/>
    <n v="34.4"/>
    <n v="4.1399999999999997"/>
    <n v="3.64"/>
    <n v="4.68"/>
    <n v="617"/>
    <n v="30.5"/>
    <s v="OK"/>
    <s v="OK"/>
    <m/>
  </r>
  <r>
    <s v="Mendelova univerzita"/>
    <n v="60143"/>
    <s v="ŠZP Žabčice - VKK"/>
    <n v="6200705051"/>
    <s v="CZ000163552962"/>
    <d v="2020-01-02T00:00:00"/>
    <s v="NEA-058"/>
    <s v="HA"/>
    <s v="H100"/>
    <n v="1"/>
    <d v="2019-05-02T00:00:00"/>
    <n v="8"/>
    <x v="3"/>
    <n v="245"/>
    <x v="2"/>
    <n v="23.2"/>
    <n v="3.86"/>
    <n v="3.35"/>
    <n v="4.76"/>
    <n v="82"/>
    <n v="14.1"/>
    <s v="--"/>
    <s v="OK"/>
    <m/>
  </r>
  <r>
    <s v="Mendelova univerzita"/>
    <n v="60143"/>
    <s v="ŠZP Žabčice - VKK"/>
    <n v="6200705051"/>
    <s v="CZ000214844962"/>
    <d v="2020-01-02T00:00:00"/>
    <s v="NXA-982"/>
    <s v="HA"/>
    <s v="H100"/>
    <n v="1"/>
    <d v="2019-04-29T00:00:00"/>
    <n v="5"/>
    <x v="3"/>
    <n v="248"/>
    <x v="2"/>
    <n v="34.700000000000003"/>
    <n v="4.9000000000000004"/>
    <n v="4.38"/>
    <n v="4.63"/>
    <n v="366"/>
    <n v="44.3"/>
    <s v="++"/>
    <s v="+++"/>
    <m/>
  </r>
  <r>
    <s v="Mendelova univerzita"/>
    <n v="60143"/>
    <s v="ŠZP Žabčice - VKK"/>
    <n v="6200705051"/>
    <s v="CZ000223092962"/>
    <d v="2020-01-02T00:00:00"/>
    <s v="NEO-027"/>
    <s v="HA"/>
    <s v="H100"/>
    <n v="1"/>
    <d v="2019-04-24T00:00:00"/>
    <n v="4"/>
    <x v="3"/>
    <n v="253"/>
    <x v="2"/>
    <n v="43"/>
    <n v="3.66"/>
    <n v="3.55"/>
    <n v="5.0999999999999996"/>
    <n v="24"/>
    <n v="34.1"/>
    <s v="OK"/>
    <s v="OK"/>
    <m/>
  </r>
  <r>
    <s v="Mendelova univerzita"/>
    <n v="60143"/>
    <s v="ŠZP Žabčice - VKK"/>
    <n v="6200705051"/>
    <s v="CZ000201615962"/>
    <d v="2020-01-02T00:00:00"/>
    <s v="NEA-594"/>
    <s v="HA"/>
    <s v="H100"/>
    <n v="1"/>
    <d v="2019-04-20T00:00:00"/>
    <n v="6"/>
    <x v="3"/>
    <n v="257"/>
    <x v="2"/>
    <n v="27.5"/>
    <n v="3.94"/>
    <n v="3.97"/>
    <n v="4.9400000000000004"/>
    <n v="114"/>
    <n v="32.799999999999997"/>
    <s v="+"/>
    <s v="+++"/>
    <m/>
  </r>
  <r>
    <s v="Mendelova univerzita"/>
    <n v="60143"/>
    <s v="ŠZP Žabčice - VKK"/>
    <n v="6200705051"/>
    <s v="CZ000223061962"/>
    <d v="2020-01-02T00:00:00"/>
    <s v="NEO-044"/>
    <s v="HA"/>
    <s v="H100"/>
    <n v="1"/>
    <d v="2019-04-19T00:00:00"/>
    <n v="4"/>
    <x v="3"/>
    <n v="258"/>
    <x v="2"/>
    <n v="24.6"/>
    <n v="5.45"/>
    <n v="4.0999999999999996"/>
    <n v="4.43"/>
    <n v="108"/>
    <n v="43.3"/>
    <s v="+++"/>
    <s v="+++"/>
    <m/>
  </r>
  <r>
    <s v="Mendelova univerzita"/>
    <n v="60143"/>
    <s v="ŠZP Žabčice - VKK"/>
    <n v="6200705051"/>
    <s v="CZ000182875962"/>
    <d v="2020-01-02T00:00:00"/>
    <s v="NEB-921"/>
    <s v="HA"/>
    <s v="H100"/>
    <n v="1"/>
    <d v="2019-04-14T00:00:00"/>
    <n v="7"/>
    <x v="3"/>
    <n v="263"/>
    <x v="2"/>
    <n v="31.5"/>
    <n v="3.13"/>
    <n v="3.97"/>
    <n v="4.6900000000000004"/>
    <n v="3329"/>
    <n v="16.5"/>
    <s v="--"/>
    <s v="+++"/>
    <m/>
  </r>
  <r>
    <s v="Mendelova univerzita"/>
    <n v="60143"/>
    <s v="ŠZP Žabčice - VKK"/>
    <n v="6200705051"/>
    <s v="CZ000214926962"/>
    <d v="2020-01-02T00:00:00"/>
    <s v="NEA-987"/>
    <s v="HA"/>
    <s v="H100"/>
    <n v="1"/>
    <d v="2019-04-12T00:00:00"/>
    <n v="4"/>
    <x v="3"/>
    <n v="265"/>
    <x v="2"/>
    <n v="38.299999999999997"/>
    <n v="3.87"/>
    <n v="3.73"/>
    <n v="4.83"/>
    <n v="963"/>
    <n v="19.399999999999999"/>
    <s v="--"/>
    <s v="+"/>
    <m/>
  </r>
  <r>
    <s v="Mendelova univerzita"/>
    <n v="60143"/>
    <s v="ŠZP Žabčice - VKK"/>
    <n v="6200705051"/>
    <s v="CZ000223192962"/>
    <d v="2020-01-02T00:00:00"/>
    <s v="NEO-258"/>
    <s v="HA"/>
    <s v="H100"/>
    <n v="1"/>
    <d v="2019-04-11T00:00:00"/>
    <n v="4"/>
    <x v="3"/>
    <n v="266"/>
    <x v="2"/>
    <n v="29.9"/>
    <n v="3.54"/>
    <n v="3.92"/>
    <n v="5"/>
    <n v="51"/>
    <n v="27.1"/>
    <s v="OK"/>
    <s v="+++"/>
    <m/>
  </r>
  <r>
    <s v="Mendelova univerzita"/>
    <n v="60143"/>
    <s v="ŠZP Žabčice - VKK"/>
    <n v="6200705051"/>
    <s v="CZ000210763962"/>
    <d v="2020-01-02T00:00:00"/>
    <s v="NEA-324"/>
    <s v="HA"/>
    <s v="H100"/>
    <n v="1"/>
    <d v="2019-04-02T00:00:00"/>
    <n v="5"/>
    <x v="3"/>
    <n v="275"/>
    <x v="2"/>
    <n v="25.7"/>
    <n v="4.18"/>
    <n v="3.86"/>
    <n v="4.53"/>
    <n v="38"/>
    <n v="25.1"/>
    <s v="OK"/>
    <s v="+++"/>
    <m/>
  </r>
  <r>
    <s v="Mendelova univerzita"/>
    <n v="60143"/>
    <s v="ŠZP Žabčice - VKK"/>
    <n v="6200705051"/>
    <s v="CZ000214880962"/>
    <d v="2020-01-02T00:00:00"/>
    <s v="NEO-027"/>
    <s v="HA"/>
    <s v="H100"/>
    <n v="1"/>
    <d v="2019-04-02T00:00:00"/>
    <n v="5"/>
    <x v="3"/>
    <n v="275"/>
    <x v="2"/>
    <n v="33"/>
    <n v="4.7"/>
    <n v="4.2"/>
    <n v="4.75"/>
    <n v="64"/>
    <n v="35.700000000000003"/>
    <s v="+"/>
    <s v="+++"/>
    <m/>
  </r>
  <r>
    <s v="Mendelova univerzita"/>
    <n v="60143"/>
    <s v="ŠZP Žabčice - VKK"/>
    <n v="6200705051"/>
    <s v="CZ000223178962"/>
    <d v="2020-01-02T00:00:00"/>
    <s v="NEO-263"/>
    <s v="HA"/>
    <s v="H100"/>
    <n v="1"/>
    <d v="2019-03-23T00:00:00"/>
    <n v="4"/>
    <x v="3"/>
    <n v="285"/>
    <x v="2"/>
    <n v="40.5"/>
    <n v="4.05"/>
    <n v="3.9"/>
    <n v="4.95"/>
    <n v="162"/>
    <n v="35.9"/>
    <s v="OK"/>
    <s v="+++"/>
    <m/>
  </r>
  <r>
    <s v="Mendelova univerzita"/>
    <n v="60143"/>
    <s v="ŠZP Žabčice - VKK"/>
    <n v="6200705051"/>
    <s v="CZ000196985962"/>
    <d v="2020-01-02T00:00:00"/>
    <s v="RED-446"/>
    <s v="HA"/>
    <s v="H100"/>
    <n v="1"/>
    <d v="2019-03-22T00:00:00"/>
    <n v="6"/>
    <x v="3"/>
    <n v="286"/>
    <x v="2"/>
    <n v="22.2"/>
    <n v="4.67"/>
    <n v="4.26"/>
    <n v="4.8"/>
    <n v="58"/>
    <n v="19.3"/>
    <s v="-"/>
    <s v="+++"/>
    <m/>
  </r>
  <r>
    <s v="Mendelova univerzita"/>
    <n v="60143"/>
    <s v="ŠZP Žabčice - VKK"/>
    <n v="6200705051"/>
    <s v="CZ000223075962"/>
    <d v="2020-01-02T00:00:00"/>
    <s v="NEA-188"/>
    <s v="HA"/>
    <s v="H100"/>
    <n v="1"/>
    <d v="2019-03-15T00:00:00"/>
    <n v="4"/>
    <x v="3"/>
    <n v="293"/>
    <x v="2"/>
    <n v="17.2"/>
    <n v="4.43"/>
    <n v="4.1100000000000003"/>
    <n v="3.61"/>
    <n v="621"/>
    <n v="26.4"/>
    <s v="OK"/>
    <s v="+++"/>
    <m/>
  </r>
  <r>
    <s v="Mendelova univerzita"/>
    <n v="60143"/>
    <s v="ŠZP Žabčice - VKK"/>
    <n v="6200705051"/>
    <s v="CZ000223133962"/>
    <d v="2020-01-02T00:00:00"/>
    <s v="NXB-001"/>
    <s v="HA"/>
    <s v="H100"/>
    <n v="1"/>
    <d v="2019-03-08T00:00:00"/>
    <n v="4"/>
    <x v="3"/>
    <n v="300"/>
    <x v="2"/>
    <n v="18"/>
    <n v="6.04"/>
    <n v="4.72"/>
    <n v="4.58"/>
    <n v="130"/>
    <n v="31.7"/>
    <s v="+"/>
    <s v="+++"/>
    <m/>
  </r>
  <r>
    <s v="Mendelova univerzita"/>
    <n v="60143"/>
    <s v="ŠZP Žabčice - VKK"/>
    <n v="6200705051"/>
    <s v="CZ000223027962"/>
    <d v="2020-01-02T00:00:00"/>
    <s v="NEA-371"/>
    <s v="HA"/>
    <s v="H100"/>
    <n v="1"/>
    <d v="2019-03-03T00:00:00"/>
    <n v="4"/>
    <x v="3"/>
    <n v="305"/>
    <x v="2"/>
    <n v="28.5"/>
    <n v="3.88"/>
    <n v="3.61"/>
    <n v="4.84"/>
    <n v="91"/>
    <n v="39.299999999999997"/>
    <s v="++"/>
    <s v="+"/>
    <m/>
  </r>
  <r>
    <s v="Mendelova univerzita"/>
    <n v="60143"/>
    <s v="ŠZP Žabčice - VKK"/>
    <n v="6200705051"/>
    <s v="CZ000223165962"/>
    <d v="2020-01-02T00:00:00"/>
    <s v="NEO-271"/>
    <s v="HA"/>
    <s v="H100"/>
    <n v="1"/>
    <d v="2019-03-02T00:00:00"/>
    <n v="4"/>
    <x v="3"/>
    <n v="306"/>
    <x v="3"/>
    <n v="31.4"/>
    <n v="4.4400000000000004"/>
    <n v="3.93"/>
    <n v="4.7"/>
    <n v="321"/>
    <n v="14.3"/>
    <s v="--"/>
    <s v="+++"/>
    <m/>
  </r>
  <r>
    <s v="Mendelova univerzita"/>
    <n v="60143"/>
    <s v="ŠZP Žabčice - VKK"/>
    <n v="6200705051"/>
    <s v="CZ000197036962"/>
    <d v="2020-01-02T00:00:00"/>
    <s v="NXA-729"/>
    <s v="HA"/>
    <s v="H100"/>
    <n v="1"/>
    <d v="2019-02-22T00:00:00"/>
    <n v="6"/>
    <x v="3"/>
    <n v="314"/>
    <x v="3"/>
    <n v="25"/>
    <n v="5.16"/>
    <n v="4.2"/>
    <n v="4.8899999999999997"/>
    <n v="87"/>
    <n v="22.4"/>
    <s v="OK"/>
    <s v="+++"/>
    <m/>
  </r>
  <r>
    <s v="Mendelova univerzita"/>
    <n v="60143"/>
    <s v="ŠZP Žabčice - VKK"/>
    <n v="6200705051"/>
    <s v="CZ000210658962"/>
    <d v="2020-01-02T00:00:00"/>
    <s v="NGA-657"/>
    <s v="HA"/>
    <s v="H100"/>
    <n v="1"/>
    <d v="2019-02-20T00:00:00"/>
    <n v="5"/>
    <x v="3"/>
    <n v="316"/>
    <x v="3"/>
    <n v="21.7"/>
    <n v="4.82"/>
    <n v="4.2699999999999996"/>
    <n v="4.66"/>
    <n v="121"/>
    <n v="27.5"/>
    <s v="OK"/>
    <s v="+++"/>
    <m/>
  </r>
  <r>
    <s v="Mendelova univerzita"/>
    <n v="60143"/>
    <s v="ŠZP Žabčice - VKK"/>
    <n v="6200705051"/>
    <s v="CZ000210691962"/>
    <d v="2020-01-02T00:00:00"/>
    <s v="NEA-637"/>
    <s v="HA"/>
    <s v="H100"/>
    <n v="1"/>
    <d v="2019-02-15T00:00:00"/>
    <n v="5"/>
    <x v="3"/>
    <n v="321"/>
    <x v="3"/>
    <n v="23.3"/>
    <n v="4.7699999999999996"/>
    <n v="4.25"/>
    <n v="4.82"/>
    <n v="73"/>
    <n v="22.9"/>
    <s v="OK"/>
    <s v="+++"/>
    <m/>
  </r>
  <r>
    <s v="Mendelova univerzita"/>
    <n v="60143"/>
    <s v="ŠZP Žabčice - VKK"/>
    <n v="6200705051"/>
    <s v="CZ000223115962"/>
    <d v="2020-01-02T00:00:00"/>
    <s v="NEO-263"/>
    <s v="HA"/>
    <s v="H100"/>
    <n v="1"/>
    <d v="2019-02-13T00:00:00"/>
    <n v="4"/>
    <x v="3"/>
    <n v="323"/>
    <x v="3"/>
    <n v="25.4"/>
    <n v="3.81"/>
    <n v="4.3"/>
    <n v="4.49"/>
    <n v="84"/>
    <n v="36.5"/>
    <s v="++"/>
    <s v="+++"/>
    <m/>
  </r>
  <r>
    <s v="Mendelova univerzita"/>
    <n v="60143"/>
    <s v="ŠZP Žabčice - VKK"/>
    <n v="6200705051"/>
    <s v="CZ000201622962"/>
    <d v="2020-01-02T00:00:00"/>
    <s v="NEA-594"/>
    <s v="HA"/>
    <s v="H100"/>
    <n v="1"/>
    <d v="2019-02-08T00:00:00"/>
    <n v="6"/>
    <x v="3"/>
    <n v="328"/>
    <x v="3"/>
    <n v="20.8"/>
    <n v="4.47"/>
    <n v="4.09"/>
    <n v="5.18"/>
    <n v="25"/>
    <n v="19.600000000000001"/>
    <s v="-"/>
    <s v="+++"/>
    <m/>
  </r>
  <r>
    <s v="Mendelova univerzita"/>
    <n v="60143"/>
    <s v="ŠZP Žabčice - VKK"/>
    <n v="6200705051"/>
    <s v="CZ000223147962"/>
    <d v="2020-01-02T00:00:00"/>
    <s v="NEO-271"/>
    <s v="HA"/>
    <s v="H100"/>
    <n v="1"/>
    <d v="2019-02-07T00:00:00"/>
    <n v="4"/>
    <x v="3"/>
    <n v="329"/>
    <x v="3"/>
    <n v="19.399999999999999"/>
    <n v="6.14"/>
    <n v="4.4000000000000004"/>
    <n v="4.7699999999999996"/>
    <n v="124"/>
    <n v="31.7"/>
    <s v="+"/>
    <s v="+++"/>
    <m/>
  </r>
  <r>
    <s v="Mendelova univerzita"/>
    <n v="60143"/>
    <s v="ŠZP Žabčice - VKK"/>
    <n v="6200705051"/>
    <s v="CZ000214859962"/>
    <d v="2020-01-02T00:00:00"/>
    <s v="NEA-871"/>
    <s v="HA"/>
    <s v="H100"/>
    <n v="1"/>
    <d v="2019-02-06T00:00:00"/>
    <n v="5"/>
    <x v="3"/>
    <n v="330"/>
    <x v="3"/>
    <n v="21.9"/>
    <n v="4.8499999999999996"/>
    <n v="4.3899999999999997"/>
    <n v="4.2699999999999996"/>
    <n v="467"/>
    <n v="24.5"/>
    <s v="OK"/>
    <s v="+++"/>
    <m/>
  </r>
  <r>
    <s v="Mendelova univerzita"/>
    <n v="60143"/>
    <s v="ŠZP Žabčice - VKK"/>
    <n v="6200705051"/>
    <s v="CZ000175171962"/>
    <d v="2020-01-02T00:00:00"/>
    <s v="NXA-567"/>
    <s v="HA"/>
    <s v="H100"/>
    <n v="1"/>
    <d v="2019-02-04T00:00:00"/>
    <n v="7"/>
    <x v="3"/>
    <n v="332"/>
    <x v="3"/>
    <n v="21"/>
    <n v="6.51"/>
    <n v="4.8"/>
    <n v="4.74"/>
    <n v="153"/>
    <n v="32.700000000000003"/>
    <s v="+"/>
    <s v="+++"/>
    <m/>
  </r>
  <r>
    <s v="Mendelova univerzita"/>
    <n v="60143"/>
    <s v="ŠZP Žabčice - VKK"/>
    <n v="6200705051"/>
    <s v="CZ000197040962"/>
    <d v="2020-01-02T00:00:00"/>
    <s v="NEA-111"/>
    <s v="HA"/>
    <s v="H100"/>
    <n v="1"/>
    <d v="2019-02-02T00:00:00"/>
    <n v="6"/>
    <x v="3"/>
    <n v="334"/>
    <x v="3"/>
    <n v="27"/>
    <n v="4.1100000000000003"/>
    <n v="4.3600000000000003"/>
    <n v="4.7"/>
    <n v="93"/>
    <n v="34.6"/>
    <s v="+"/>
    <s v="+++"/>
    <m/>
  </r>
  <r>
    <s v="Mendelova univerzita"/>
    <n v="60143"/>
    <s v="ŠZP Žabčice - VKK"/>
    <n v="6200705051"/>
    <s v="CZ000182978962"/>
    <d v="2020-01-02T00:00:00"/>
    <s v="NXA-271"/>
    <s v="HA"/>
    <s v="H100"/>
    <n v="1"/>
    <d v="2019-01-26T00:00:00"/>
    <n v="7"/>
    <x v="3"/>
    <n v="341"/>
    <x v="3"/>
    <n v="24.3"/>
    <n v="3.39"/>
    <n v="3.69"/>
    <n v="4.25"/>
    <n v="250"/>
    <n v="18.7"/>
    <s v="-"/>
    <s v="+++"/>
    <m/>
  </r>
  <r>
    <s v="Mendelova univerzita"/>
    <n v="60143"/>
    <s v="ŠZP Žabčice - VKK"/>
    <n v="6200705051"/>
    <s v="CZ000201700962"/>
    <d v="2020-01-02T00:00:00"/>
    <s v="NGA-623"/>
    <s v="HA"/>
    <s v="H100"/>
    <n v="1"/>
    <d v="2019-01-24T00:00:00"/>
    <n v="5"/>
    <x v="3"/>
    <n v="343"/>
    <x v="3"/>
    <n v="18.2"/>
    <n v="3.98"/>
    <n v="3.96"/>
    <n v="3.45"/>
    <n v="247"/>
    <n v="23.4"/>
    <s v="OK"/>
    <s v="+++"/>
    <m/>
  </r>
  <r>
    <s v="Mendelova univerzita"/>
    <n v="60143"/>
    <s v="ŠZP Žabčice - VKK"/>
    <n v="6200705051"/>
    <s v="CZ000214824962"/>
    <d v="2020-01-02T00:00:00"/>
    <s v="NEO-056"/>
    <s v="HA"/>
    <s v="H100"/>
    <n v="1"/>
    <d v="2019-01-14T00:00:00"/>
    <n v="4"/>
    <x v="3"/>
    <n v="353"/>
    <x v="3"/>
    <n v="23.9"/>
    <n v="5.39"/>
    <n v="4.58"/>
    <n v="4.51"/>
    <n v="1025"/>
    <n v="27.4"/>
    <s v="OK"/>
    <s v="+++"/>
    <m/>
  </r>
  <r>
    <s v="Mendelova univerzita"/>
    <n v="60143"/>
    <s v="ŠZP Žabčice - VKK"/>
    <n v="6200705051"/>
    <s v="CZ000182893962"/>
    <d v="2020-01-02T00:00:00"/>
    <s v="NXA-271"/>
    <s v="HA"/>
    <s v="H100"/>
    <n v="1"/>
    <d v="2019-01-05T00:00:00"/>
    <n v="7"/>
    <x v="3"/>
    <n v="362"/>
    <x v="3"/>
    <n v="16.399999999999999"/>
    <n v="3.74"/>
    <n v="4.17"/>
    <n v="4.42"/>
    <n v="1663"/>
    <n v="25"/>
    <s v="OK"/>
    <s v="+++"/>
    <m/>
  </r>
  <r>
    <s v="Mendelova univerzita"/>
    <n v="60143"/>
    <s v="ŠZP Žabčice - VKK"/>
    <n v="6200705051"/>
    <s v="CZ000223104962"/>
    <d v="2020-01-02T00:00:00"/>
    <s v="NXA-331"/>
    <s v="HA"/>
    <s v="H100"/>
    <n v="1"/>
    <d v="2019-01-03T00:00:00"/>
    <n v="4"/>
    <x v="3"/>
    <n v="364"/>
    <x v="3"/>
    <n v="18.600000000000001"/>
    <n v="4.57"/>
    <n v="3.99"/>
    <n v="3.97"/>
    <n v="82"/>
    <n v="25.2"/>
    <s v="OK"/>
    <s v="+++"/>
    <m/>
  </r>
  <r>
    <s v="Mendelova univerzita"/>
    <n v="60143"/>
    <s v="ŠZP Žabčice - VKK"/>
    <n v="6200705051"/>
    <s v="CZ000319898961"/>
    <d v="2020-01-02T00:00:00"/>
    <s v="NXA-576"/>
    <s v="HD"/>
    <s v="H100"/>
    <n v="1"/>
    <d v="2018-12-19T00:00:00"/>
    <n v="8"/>
    <x v="3"/>
    <n v="379"/>
    <x v="3"/>
    <n v="16.399999999999999"/>
    <n v="4.6900000000000004"/>
    <n v="4"/>
    <n v="4.43"/>
    <n v="73"/>
    <n v="8.6"/>
    <s v="---"/>
    <s v="+++"/>
    <m/>
  </r>
  <r>
    <s v="Mendelova univerzita"/>
    <n v="60143"/>
    <s v="ŠZP Žabčice - VKK"/>
    <n v="6200705051"/>
    <s v="CZ000214915962"/>
    <d v="2020-01-02T00:00:00"/>
    <s v="NEO-127"/>
    <s v="HA"/>
    <s v="H100"/>
    <n v="1"/>
    <d v="2018-12-05T00:00:00"/>
    <n v="4"/>
    <x v="3"/>
    <n v="393"/>
    <x v="3"/>
    <n v="22.8"/>
    <n v="4.91"/>
    <n v="4.18"/>
    <n v="4.76"/>
    <n v="457"/>
    <n v="29.5"/>
    <s v="OK"/>
    <s v="+++"/>
    <m/>
  </r>
  <r>
    <s v="Mendelova univerzita"/>
    <n v="60143"/>
    <s v="ŠZP Žabčice - VKK"/>
    <n v="6200705051"/>
    <s v="CZ000353249961"/>
    <d v="2020-01-02T00:00:00"/>
    <s v="NEA-581"/>
    <s v="HD"/>
    <s v="H100"/>
    <n v="1"/>
    <d v="2018-11-27T00:00:00"/>
    <n v="8"/>
    <x v="3"/>
    <n v="401"/>
    <x v="3"/>
    <n v="21.1"/>
    <n v="5.21"/>
    <n v="3.92"/>
    <n v="4.87"/>
    <n v="65"/>
    <n v="30.2"/>
    <s v="OK"/>
    <s v="+++"/>
    <m/>
  </r>
  <r>
    <s v="Mendelova univerzita"/>
    <n v="60143"/>
    <s v="ŠZP Žabčice - VKK"/>
    <n v="6200705051"/>
    <s v="CZ000201625962"/>
    <d v="2020-01-02T00:00:00"/>
    <s v="NXA-816"/>
    <s v="HA"/>
    <s v="H100"/>
    <n v="1"/>
    <d v="2018-11-01T00:00:00"/>
    <n v="5"/>
    <x v="3"/>
    <n v="427"/>
    <x v="3"/>
    <n v="20.399999999999999"/>
    <n v="4.22"/>
    <n v="4.2"/>
    <n v="4.26"/>
    <n v="619"/>
    <n v="22.2"/>
    <s v="OK"/>
    <s v="+++"/>
    <m/>
  </r>
  <r>
    <s v="Mendelova univerzita"/>
    <n v="60143"/>
    <s v="ŠZP Žabčice - VKK"/>
    <n v="6200705051"/>
    <s v="CZ000201626962"/>
    <d v="2020-01-02T00:00:00"/>
    <s v="NEA-149"/>
    <s v="HA"/>
    <s v="H100"/>
    <n v="1"/>
    <d v="2018-10-29T00:00:00"/>
    <n v="6"/>
    <x v="3"/>
    <n v="430"/>
    <x v="3"/>
    <n v="18.399999999999999"/>
    <n v="4.4000000000000004"/>
    <n v="3.91"/>
    <n v="4.2699999999999996"/>
    <n v="121"/>
    <n v="22.7"/>
    <s v="OK"/>
    <s v="+++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03CC3B-A832-4E35-98C6-008B111688D0}" name="Kontingenční tabulka4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A27:F32" firstHeaderRow="0" firstDataRow="1" firstDataCol="1"/>
  <pivotFields count="24"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numFmtId="14"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>
      <items count="5">
        <item x="1"/>
        <item x="2"/>
        <item x="3"/>
        <item x="0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očet z Bílkovina (%)" fld="17" subtotal="count" baseField="12" baseItem="0"/>
    <dataField name="Průměr z Bílkovina (%)" fld="17" subtotal="average" baseField="12" baseItem="0"/>
    <dataField name="Minimum z Bílkovina (%)" fld="17" subtotal="min" baseField="12" baseItem="0"/>
    <dataField name="Maximum z Bílkovina (%)" fld="17" subtotal="max" baseField="12" baseItem="0"/>
    <dataField name="Směrodatná odchylka z Bílkovina (%)" fld="17" subtotal="stdDev" baseField="1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F7A743-B687-43CD-B0B7-7B2176CF77FE}" name="Kontingenční tabulka3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A19:F24" firstHeaderRow="0" firstDataRow="1" firstDataCol="1"/>
  <pivotFields count="24"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numFmtId="14"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očet z Tuk (%)" fld="16" subtotal="count" baseField="12" baseItem="0"/>
    <dataField name="Průměr z Tuk (%)" fld="16" subtotal="average" baseField="12" baseItem="0"/>
    <dataField name="Minimum z Tuk (%)" fld="16" subtotal="min" baseField="12" baseItem="0"/>
    <dataField name="Maximum z Tuk (%)" fld="16" subtotal="max" baseField="12" baseItem="0"/>
    <dataField name="Směrodatná odchylka z Tuk (%)" fld="16" subtotal="stdDev" baseField="1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001766-6FA6-4624-85A2-6B510858D913}" name="Kontingenční tabulka1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A3:F8" firstHeaderRow="0" firstDataRow="1" firstDataCol="1"/>
  <pivotFields count="24"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numFmtId="14"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očet z Dojivost (kg)" fld="15" subtotal="count" baseField="12" baseItem="0"/>
    <dataField name="Průměr z Dojivost (kg)" fld="15" subtotal="average" baseField="12" baseItem="0"/>
    <dataField name="Minimum z Dojivost (kg)" fld="15" subtotal="min" baseField="12" baseItem="0"/>
    <dataField name="Maximum z Dojivost (kg)" fld="15" subtotal="max" baseField="12" baseItem="0"/>
    <dataField name="Směrodatná odchylka z Dojivost (kg)" fld="15" subtotal="stdDev" baseField="1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92"/>
  <sheetViews>
    <sheetView tabSelected="1" zoomScale="120" zoomScaleNormal="120" workbookViewId="0">
      <pane ySplit="1" topLeftCell="A479" activePane="bottomLeft" state="frozen"/>
      <selection pane="bottomLeft" activeCell="I377" sqref="I377"/>
    </sheetView>
  </sheetViews>
  <sheetFormatPr defaultRowHeight="14.4" x14ac:dyDescent="0.3"/>
  <cols>
    <col min="1" max="1" width="21" customWidth="1"/>
    <col min="3" max="3" width="11" customWidth="1"/>
    <col min="4" max="4" width="11.88671875" customWidth="1"/>
    <col min="5" max="5" width="15.33203125" customWidth="1"/>
    <col min="6" max="6" width="13" customWidth="1"/>
    <col min="11" max="11" width="12.6640625" customWidth="1"/>
  </cols>
  <sheetData>
    <row r="1" spans="1:2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2" t="s">
        <v>648</v>
      </c>
      <c r="N1" t="s">
        <v>12</v>
      </c>
      <c r="O1" s="2" t="s">
        <v>649</v>
      </c>
      <c r="P1" s="2" t="s">
        <v>13</v>
      </c>
      <c r="Q1" s="2" t="s">
        <v>14</v>
      </c>
      <c r="R1" s="2" t="s">
        <v>15</v>
      </c>
      <c r="S1" s="2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</row>
    <row r="2" spans="1:24" x14ac:dyDescent="0.3">
      <c r="A2" t="s">
        <v>22</v>
      </c>
      <c r="B2">
        <v>60143</v>
      </c>
      <c r="C2" t="s">
        <v>23</v>
      </c>
      <c r="D2">
        <v>6200705051</v>
      </c>
      <c r="E2" t="s">
        <v>24</v>
      </c>
      <c r="F2" s="1">
        <v>43832</v>
      </c>
      <c r="G2" t="s">
        <v>25</v>
      </c>
      <c r="H2" t="s">
        <v>26</v>
      </c>
      <c r="I2" t="s">
        <v>27</v>
      </c>
      <c r="J2">
        <v>1</v>
      </c>
      <c r="K2" s="1">
        <v>43826</v>
      </c>
      <c r="L2">
        <v>1</v>
      </c>
      <c r="M2" s="2" t="s">
        <v>654</v>
      </c>
      <c r="N2">
        <v>6</v>
      </c>
      <c r="O2" s="2" t="s">
        <v>650</v>
      </c>
      <c r="P2">
        <v>17</v>
      </c>
      <c r="Q2">
        <v>5.65</v>
      </c>
      <c r="R2">
        <v>4.08</v>
      </c>
      <c r="S2">
        <v>4.96</v>
      </c>
      <c r="T2">
        <v>255</v>
      </c>
      <c r="U2">
        <v>27.3</v>
      </c>
      <c r="V2" t="s">
        <v>28</v>
      </c>
      <c r="W2" t="s">
        <v>29</v>
      </c>
    </row>
    <row r="3" spans="1:24" x14ac:dyDescent="0.3">
      <c r="A3" t="s">
        <v>22</v>
      </c>
      <c r="B3">
        <v>60143</v>
      </c>
      <c r="C3" t="s">
        <v>23</v>
      </c>
      <c r="D3">
        <v>6200705051</v>
      </c>
      <c r="E3" t="s">
        <v>39</v>
      </c>
      <c r="F3" s="1">
        <v>43832</v>
      </c>
      <c r="G3" t="s">
        <v>40</v>
      </c>
      <c r="H3" t="s">
        <v>26</v>
      </c>
      <c r="I3" t="s">
        <v>27</v>
      </c>
      <c r="J3">
        <v>1</v>
      </c>
      <c r="K3" s="1">
        <v>43824</v>
      </c>
      <c r="L3">
        <v>1</v>
      </c>
      <c r="M3" s="2" t="s">
        <v>654</v>
      </c>
      <c r="N3">
        <v>8</v>
      </c>
      <c r="O3" s="2" t="s">
        <v>650</v>
      </c>
      <c r="P3">
        <v>23.8</v>
      </c>
      <c r="Q3">
        <v>5.47</v>
      </c>
      <c r="R3">
        <v>3.64</v>
      </c>
      <c r="S3">
        <v>5.16</v>
      </c>
      <c r="T3">
        <v>52</v>
      </c>
      <c r="U3">
        <v>29.9</v>
      </c>
      <c r="V3" t="s">
        <v>28</v>
      </c>
      <c r="W3" t="s">
        <v>41</v>
      </c>
    </row>
    <row r="4" spans="1:24" x14ac:dyDescent="0.3">
      <c r="A4" t="s">
        <v>22</v>
      </c>
      <c r="B4">
        <v>60143</v>
      </c>
      <c r="C4" t="s">
        <v>23</v>
      </c>
      <c r="D4">
        <v>6200705051</v>
      </c>
      <c r="E4" t="s">
        <v>47</v>
      </c>
      <c r="F4" s="1">
        <v>43832</v>
      </c>
      <c r="G4" t="s">
        <v>40</v>
      </c>
      <c r="H4" t="s">
        <v>26</v>
      </c>
      <c r="I4" t="s">
        <v>27</v>
      </c>
      <c r="J4">
        <v>1</v>
      </c>
      <c r="K4" s="1">
        <v>43824</v>
      </c>
      <c r="L4">
        <v>1</v>
      </c>
      <c r="M4" s="2" t="s">
        <v>654</v>
      </c>
      <c r="N4">
        <v>8</v>
      </c>
      <c r="O4" s="2" t="s">
        <v>650</v>
      </c>
      <c r="P4">
        <v>22.8</v>
      </c>
      <c r="Q4">
        <v>4.74</v>
      </c>
      <c r="R4">
        <v>4.09</v>
      </c>
      <c r="S4">
        <v>4.9800000000000004</v>
      </c>
      <c r="T4">
        <v>69</v>
      </c>
      <c r="U4">
        <v>27</v>
      </c>
      <c r="V4" t="s">
        <v>28</v>
      </c>
      <c r="W4" t="s">
        <v>29</v>
      </c>
    </row>
    <row r="5" spans="1:24" x14ac:dyDescent="0.3">
      <c r="A5" t="s">
        <v>22</v>
      </c>
      <c r="B5">
        <v>60143</v>
      </c>
      <c r="C5" t="s">
        <v>23</v>
      </c>
      <c r="D5">
        <v>6200705051</v>
      </c>
      <c r="E5" t="s">
        <v>50</v>
      </c>
      <c r="F5" s="1">
        <v>43832</v>
      </c>
      <c r="G5" t="s">
        <v>40</v>
      </c>
      <c r="H5" t="s">
        <v>26</v>
      </c>
      <c r="I5" t="s">
        <v>27</v>
      </c>
      <c r="J5">
        <v>1</v>
      </c>
      <c r="K5" s="1">
        <v>43822</v>
      </c>
      <c r="L5">
        <v>1</v>
      </c>
      <c r="M5" s="2" t="s">
        <v>654</v>
      </c>
      <c r="N5">
        <v>10</v>
      </c>
      <c r="O5" s="2" t="s">
        <v>650</v>
      </c>
      <c r="P5">
        <v>28</v>
      </c>
      <c r="Q5">
        <v>5.29</v>
      </c>
      <c r="R5">
        <v>3.41</v>
      </c>
      <c r="S5">
        <v>5.03</v>
      </c>
      <c r="T5">
        <v>71</v>
      </c>
      <c r="U5">
        <v>37.1</v>
      </c>
      <c r="V5" t="s">
        <v>41</v>
      </c>
      <c r="W5" t="s">
        <v>28</v>
      </c>
    </row>
    <row r="6" spans="1:24" x14ac:dyDescent="0.3">
      <c r="A6" t="s">
        <v>22</v>
      </c>
      <c r="B6">
        <v>60143</v>
      </c>
      <c r="C6" t="s">
        <v>23</v>
      </c>
      <c r="D6">
        <v>6200705051</v>
      </c>
      <c r="E6" t="s">
        <v>51</v>
      </c>
      <c r="F6" s="1">
        <v>43832</v>
      </c>
      <c r="G6" t="s">
        <v>25</v>
      </c>
      <c r="H6" t="s">
        <v>26</v>
      </c>
      <c r="I6" t="s">
        <v>27</v>
      </c>
      <c r="J6">
        <v>1</v>
      </c>
      <c r="K6" s="1">
        <v>43821</v>
      </c>
      <c r="L6">
        <v>1</v>
      </c>
      <c r="M6" s="2" t="s">
        <v>654</v>
      </c>
      <c r="N6">
        <v>11</v>
      </c>
      <c r="O6" s="2" t="s">
        <v>650</v>
      </c>
      <c r="P6">
        <v>22.3</v>
      </c>
      <c r="Q6">
        <v>4.83</v>
      </c>
      <c r="R6">
        <v>3.99</v>
      </c>
      <c r="S6">
        <v>5.14</v>
      </c>
      <c r="T6">
        <v>121</v>
      </c>
      <c r="U6">
        <v>34.4</v>
      </c>
      <c r="V6" t="s">
        <v>32</v>
      </c>
      <c r="W6" t="s">
        <v>29</v>
      </c>
    </row>
    <row r="7" spans="1:24" x14ac:dyDescent="0.3">
      <c r="A7" t="s">
        <v>22</v>
      </c>
      <c r="B7">
        <v>60143</v>
      </c>
      <c r="C7" t="s">
        <v>23</v>
      </c>
      <c r="D7">
        <v>6200705051</v>
      </c>
      <c r="E7" t="s">
        <v>60</v>
      </c>
      <c r="F7" s="1">
        <v>43832</v>
      </c>
      <c r="G7" t="s">
        <v>61</v>
      </c>
      <c r="H7" t="s">
        <v>26</v>
      </c>
      <c r="I7" t="s">
        <v>27</v>
      </c>
      <c r="J7">
        <v>1</v>
      </c>
      <c r="K7" s="1">
        <v>43819</v>
      </c>
      <c r="L7">
        <v>1</v>
      </c>
      <c r="M7" s="2" t="s">
        <v>654</v>
      </c>
      <c r="N7">
        <v>13</v>
      </c>
      <c r="O7" s="2" t="s">
        <v>650</v>
      </c>
      <c r="P7">
        <v>29.5</v>
      </c>
      <c r="Q7">
        <v>4.67</v>
      </c>
      <c r="R7">
        <v>3.8</v>
      </c>
      <c r="S7">
        <v>5.34</v>
      </c>
      <c r="T7">
        <v>44</v>
      </c>
      <c r="U7">
        <v>30.5</v>
      </c>
      <c r="V7" t="s">
        <v>28</v>
      </c>
      <c r="W7" t="s">
        <v>29</v>
      </c>
    </row>
    <row r="8" spans="1:24" x14ac:dyDescent="0.3">
      <c r="A8" t="s">
        <v>22</v>
      </c>
      <c r="B8">
        <v>60143</v>
      </c>
      <c r="C8" t="s">
        <v>23</v>
      </c>
      <c r="D8">
        <v>6200705051</v>
      </c>
      <c r="E8" t="s">
        <v>64</v>
      </c>
      <c r="F8" s="1">
        <v>43832</v>
      </c>
      <c r="G8" t="s">
        <v>65</v>
      </c>
      <c r="H8" t="s">
        <v>26</v>
      </c>
      <c r="I8" t="s">
        <v>27</v>
      </c>
      <c r="J8">
        <v>1</v>
      </c>
      <c r="K8" s="1">
        <v>43818</v>
      </c>
      <c r="L8">
        <v>1</v>
      </c>
      <c r="M8" s="2" t="s">
        <v>654</v>
      </c>
      <c r="N8">
        <v>14</v>
      </c>
      <c r="O8" s="2" t="s">
        <v>650</v>
      </c>
      <c r="P8">
        <v>28</v>
      </c>
      <c r="Q8">
        <v>4.2300000000000004</v>
      </c>
      <c r="R8">
        <v>3.05</v>
      </c>
      <c r="S8">
        <v>5.27</v>
      </c>
      <c r="T8">
        <v>23</v>
      </c>
      <c r="U8">
        <v>38</v>
      </c>
      <c r="V8" t="s">
        <v>41</v>
      </c>
      <c r="W8" t="s">
        <v>56</v>
      </c>
    </row>
    <row r="9" spans="1:24" x14ac:dyDescent="0.3">
      <c r="A9" t="s">
        <v>22</v>
      </c>
      <c r="B9">
        <v>60143</v>
      </c>
      <c r="C9" t="s">
        <v>23</v>
      </c>
      <c r="D9">
        <v>6200705051</v>
      </c>
      <c r="E9" t="s">
        <v>66</v>
      </c>
      <c r="F9" s="1">
        <v>43832</v>
      </c>
      <c r="G9" t="s">
        <v>25</v>
      </c>
      <c r="H9" t="s">
        <v>26</v>
      </c>
      <c r="I9" t="s">
        <v>27</v>
      </c>
      <c r="J9">
        <v>1</v>
      </c>
      <c r="K9" s="1">
        <v>43817</v>
      </c>
      <c r="L9">
        <v>1</v>
      </c>
      <c r="M9" s="2" t="s">
        <v>654</v>
      </c>
      <c r="N9">
        <v>15</v>
      </c>
      <c r="O9" s="2" t="s">
        <v>650</v>
      </c>
      <c r="P9">
        <v>25.7</v>
      </c>
      <c r="Q9">
        <v>3.78</v>
      </c>
      <c r="R9">
        <v>3.5</v>
      </c>
      <c r="S9">
        <v>5.32</v>
      </c>
      <c r="T9">
        <v>91</v>
      </c>
      <c r="U9">
        <v>27.2</v>
      </c>
      <c r="V9" t="s">
        <v>28</v>
      </c>
      <c r="W9" t="s">
        <v>28</v>
      </c>
    </row>
    <row r="10" spans="1:24" x14ac:dyDescent="0.3">
      <c r="A10" t="s">
        <v>22</v>
      </c>
      <c r="B10">
        <v>60143</v>
      </c>
      <c r="C10" t="s">
        <v>23</v>
      </c>
      <c r="D10">
        <v>6200705051</v>
      </c>
      <c r="E10" t="s">
        <v>67</v>
      </c>
      <c r="F10" s="1">
        <v>43832</v>
      </c>
      <c r="G10" t="s">
        <v>68</v>
      </c>
      <c r="H10" t="s">
        <v>26</v>
      </c>
      <c r="I10" t="s">
        <v>27</v>
      </c>
      <c r="J10">
        <v>1</v>
      </c>
      <c r="K10" s="1">
        <v>43816</v>
      </c>
      <c r="L10">
        <v>1</v>
      </c>
      <c r="M10" s="2" t="s">
        <v>654</v>
      </c>
      <c r="N10">
        <v>16</v>
      </c>
      <c r="O10" s="2" t="s">
        <v>650</v>
      </c>
      <c r="P10">
        <v>37.1</v>
      </c>
      <c r="Q10">
        <v>5.01</v>
      </c>
      <c r="R10">
        <v>3.29</v>
      </c>
      <c r="S10">
        <v>5.32</v>
      </c>
      <c r="T10">
        <v>40</v>
      </c>
      <c r="U10">
        <v>44.7</v>
      </c>
      <c r="V10" t="s">
        <v>41</v>
      </c>
      <c r="W10" t="s">
        <v>69</v>
      </c>
    </row>
    <row r="11" spans="1:24" x14ac:dyDescent="0.3">
      <c r="A11" t="s">
        <v>22</v>
      </c>
      <c r="B11">
        <v>60143</v>
      </c>
      <c r="C11" t="s">
        <v>23</v>
      </c>
      <c r="D11">
        <v>6200705051</v>
      </c>
      <c r="E11" t="s">
        <v>77</v>
      </c>
      <c r="F11" s="1">
        <v>43832</v>
      </c>
      <c r="G11" t="s">
        <v>40</v>
      </c>
      <c r="H11" t="s">
        <v>26</v>
      </c>
      <c r="I11" t="s">
        <v>27</v>
      </c>
      <c r="J11">
        <v>1</v>
      </c>
      <c r="K11" s="1">
        <v>43813</v>
      </c>
      <c r="L11">
        <v>1</v>
      </c>
      <c r="M11" s="2" t="s">
        <v>654</v>
      </c>
      <c r="N11">
        <v>19</v>
      </c>
      <c r="O11" s="2" t="s">
        <v>650</v>
      </c>
      <c r="P11">
        <v>31.6</v>
      </c>
      <c r="Q11">
        <v>3.64</v>
      </c>
      <c r="R11">
        <v>3.27</v>
      </c>
      <c r="S11">
        <v>5.28</v>
      </c>
      <c r="T11">
        <v>32</v>
      </c>
      <c r="U11">
        <v>25.6</v>
      </c>
      <c r="V11" t="s">
        <v>28</v>
      </c>
      <c r="W11" t="s">
        <v>59</v>
      </c>
    </row>
    <row r="12" spans="1:24" x14ac:dyDescent="0.3">
      <c r="A12" t="s">
        <v>22</v>
      </c>
      <c r="B12">
        <v>60143</v>
      </c>
      <c r="C12" t="s">
        <v>23</v>
      </c>
      <c r="D12">
        <v>6200705051</v>
      </c>
      <c r="E12" t="s">
        <v>81</v>
      </c>
      <c r="F12" s="1">
        <v>43832</v>
      </c>
      <c r="G12" t="s">
        <v>82</v>
      </c>
      <c r="H12" t="s">
        <v>26</v>
      </c>
      <c r="I12" t="s">
        <v>27</v>
      </c>
      <c r="J12">
        <v>1</v>
      </c>
      <c r="K12" s="1">
        <v>43810</v>
      </c>
      <c r="L12">
        <v>1</v>
      </c>
      <c r="M12" s="2" t="s">
        <v>654</v>
      </c>
      <c r="N12">
        <v>22</v>
      </c>
      <c r="O12" s="2" t="s">
        <v>650</v>
      </c>
      <c r="P12">
        <v>37.1</v>
      </c>
      <c r="Q12">
        <v>3.92</v>
      </c>
      <c r="R12">
        <v>3.03</v>
      </c>
      <c r="S12">
        <v>5.25</v>
      </c>
      <c r="T12">
        <v>60</v>
      </c>
      <c r="U12">
        <v>30.5</v>
      </c>
      <c r="V12" t="s">
        <v>28</v>
      </c>
      <c r="W12" t="s">
        <v>56</v>
      </c>
    </row>
    <row r="13" spans="1:24" x14ac:dyDescent="0.3">
      <c r="A13" t="s">
        <v>22</v>
      </c>
      <c r="B13">
        <v>60143</v>
      </c>
      <c r="C13" t="s">
        <v>23</v>
      </c>
      <c r="D13">
        <v>6200705051</v>
      </c>
      <c r="E13" t="s">
        <v>94</v>
      </c>
      <c r="F13" s="1">
        <v>43832</v>
      </c>
      <c r="G13" t="s">
        <v>65</v>
      </c>
      <c r="H13" t="s">
        <v>26</v>
      </c>
      <c r="I13" t="s">
        <v>27</v>
      </c>
      <c r="J13">
        <v>1</v>
      </c>
      <c r="K13" s="1">
        <v>43807</v>
      </c>
      <c r="L13">
        <v>1</v>
      </c>
      <c r="M13" s="2" t="s">
        <v>654</v>
      </c>
      <c r="N13">
        <v>25</v>
      </c>
      <c r="O13" s="2" t="s">
        <v>650</v>
      </c>
      <c r="P13">
        <v>36.1</v>
      </c>
      <c r="Q13">
        <v>3.62</v>
      </c>
      <c r="R13">
        <v>3.13</v>
      </c>
      <c r="S13">
        <v>5.28</v>
      </c>
      <c r="T13">
        <v>45</v>
      </c>
      <c r="U13">
        <v>27.7</v>
      </c>
      <c r="V13" t="s">
        <v>28</v>
      </c>
      <c r="W13" t="s">
        <v>56</v>
      </c>
    </row>
    <row r="14" spans="1:24" x14ac:dyDescent="0.3">
      <c r="A14" t="s">
        <v>22</v>
      </c>
      <c r="B14">
        <v>60143</v>
      </c>
      <c r="C14" t="s">
        <v>23</v>
      </c>
      <c r="D14">
        <v>6200705051</v>
      </c>
      <c r="E14" t="s">
        <v>95</v>
      </c>
      <c r="F14" s="1">
        <v>43832</v>
      </c>
      <c r="G14" t="s">
        <v>40</v>
      </c>
      <c r="H14" t="s">
        <v>26</v>
      </c>
      <c r="I14" t="s">
        <v>27</v>
      </c>
      <c r="J14">
        <v>1</v>
      </c>
      <c r="K14" s="1">
        <v>43805</v>
      </c>
      <c r="L14">
        <v>1</v>
      </c>
      <c r="M14" s="2" t="s">
        <v>654</v>
      </c>
      <c r="N14">
        <v>27</v>
      </c>
      <c r="O14" s="2" t="s">
        <v>650</v>
      </c>
      <c r="P14">
        <v>32</v>
      </c>
      <c r="Q14">
        <v>4.07</v>
      </c>
      <c r="R14">
        <v>3.33</v>
      </c>
      <c r="S14">
        <v>5.61</v>
      </c>
      <c r="T14">
        <v>84</v>
      </c>
      <c r="U14">
        <v>33.700000000000003</v>
      </c>
      <c r="V14" t="s">
        <v>32</v>
      </c>
      <c r="W14" t="s">
        <v>28</v>
      </c>
    </row>
    <row r="15" spans="1:24" x14ac:dyDescent="0.3">
      <c r="A15" t="s">
        <v>22</v>
      </c>
      <c r="B15">
        <v>60143</v>
      </c>
      <c r="C15" t="s">
        <v>23</v>
      </c>
      <c r="D15">
        <v>6200705051</v>
      </c>
      <c r="E15" t="s">
        <v>101</v>
      </c>
      <c r="F15" s="1">
        <v>43832</v>
      </c>
      <c r="G15" t="s">
        <v>68</v>
      </c>
      <c r="H15" t="s">
        <v>26</v>
      </c>
      <c r="I15" t="s">
        <v>27</v>
      </c>
      <c r="J15">
        <v>1</v>
      </c>
      <c r="K15" s="1">
        <v>43804</v>
      </c>
      <c r="L15">
        <v>1</v>
      </c>
      <c r="M15" s="2" t="s">
        <v>654</v>
      </c>
      <c r="N15">
        <v>28</v>
      </c>
      <c r="O15" s="2" t="s">
        <v>650</v>
      </c>
      <c r="P15">
        <v>33.5</v>
      </c>
      <c r="Q15">
        <v>3.32</v>
      </c>
      <c r="R15">
        <v>3.01</v>
      </c>
      <c r="S15">
        <v>5.7</v>
      </c>
      <c r="T15">
        <v>20</v>
      </c>
      <c r="U15">
        <v>36.4</v>
      </c>
      <c r="V15" t="s">
        <v>32</v>
      </c>
      <c r="W15" t="s">
        <v>56</v>
      </c>
    </row>
    <row r="16" spans="1:24" x14ac:dyDescent="0.3">
      <c r="A16" t="s">
        <v>22</v>
      </c>
      <c r="B16">
        <v>60143</v>
      </c>
      <c r="C16" t="s">
        <v>23</v>
      </c>
      <c r="D16">
        <v>6200705051</v>
      </c>
      <c r="E16" t="s">
        <v>102</v>
      </c>
      <c r="F16" s="1">
        <v>43832</v>
      </c>
      <c r="G16" t="s">
        <v>103</v>
      </c>
      <c r="H16" t="s">
        <v>26</v>
      </c>
      <c r="I16" t="s">
        <v>27</v>
      </c>
      <c r="J16">
        <v>1</v>
      </c>
      <c r="K16" s="1">
        <v>43803</v>
      </c>
      <c r="L16">
        <v>1</v>
      </c>
      <c r="M16" s="2" t="s">
        <v>654</v>
      </c>
      <c r="N16">
        <v>29</v>
      </c>
      <c r="O16" s="2" t="s">
        <v>650</v>
      </c>
      <c r="P16">
        <v>30.2</v>
      </c>
      <c r="Q16">
        <v>4.45</v>
      </c>
      <c r="R16">
        <v>3.44</v>
      </c>
      <c r="S16">
        <v>5.3</v>
      </c>
      <c r="T16">
        <v>123</v>
      </c>
      <c r="U16">
        <v>45.9</v>
      </c>
      <c r="V16" t="s">
        <v>29</v>
      </c>
      <c r="W16" t="s">
        <v>28</v>
      </c>
    </row>
    <row r="17" spans="1:23" x14ac:dyDescent="0.3">
      <c r="A17" t="s">
        <v>22</v>
      </c>
      <c r="B17">
        <v>60143</v>
      </c>
      <c r="C17" t="s">
        <v>23</v>
      </c>
      <c r="D17">
        <v>6200705051</v>
      </c>
      <c r="E17" t="s">
        <v>110</v>
      </c>
      <c r="F17" s="1">
        <v>43832</v>
      </c>
      <c r="G17" t="s">
        <v>111</v>
      </c>
      <c r="H17" t="s">
        <v>26</v>
      </c>
      <c r="I17" t="s">
        <v>27</v>
      </c>
      <c r="J17">
        <v>1</v>
      </c>
      <c r="K17" s="1">
        <v>43799</v>
      </c>
      <c r="L17">
        <v>1</v>
      </c>
      <c r="M17" s="2" t="s">
        <v>654</v>
      </c>
      <c r="N17">
        <v>33</v>
      </c>
      <c r="O17" s="2" t="s">
        <v>650</v>
      </c>
      <c r="P17">
        <v>31.5</v>
      </c>
      <c r="Q17">
        <v>4.33</v>
      </c>
      <c r="R17">
        <v>3.43</v>
      </c>
      <c r="S17">
        <v>5.25</v>
      </c>
      <c r="T17">
        <v>98</v>
      </c>
      <c r="U17">
        <v>32.1</v>
      </c>
      <c r="V17" t="s">
        <v>28</v>
      </c>
      <c r="W17" t="s">
        <v>28</v>
      </c>
    </row>
    <row r="18" spans="1:23" x14ac:dyDescent="0.3">
      <c r="A18" t="s">
        <v>22</v>
      </c>
      <c r="B18">
        <v>60143</v>
      </c>
      <c r="C18" t="s">
        <v>23</v>
      </c>
      <c r="D18">
        <v>6200705051</v>
      </c>
      <c r="E18" t="s">
        <v>128</v>
      </c>
      <c r="F18" s="1">
        <v>43832</v>
      </c>
      <c r="G18" t="s">
        <v>40</v>
      </c>
      <c r="H18" t="s">
        <v>26</v>
      </c>
      <c r="I18" t="s">
        <v>27</v>
      </c>
      <c r="J18">
        <v>1</v>
      </c>
      <c r="K18" s="1">
        <v>43793</v>
      </c>
      <c r="L18">
        <v>1</v>
      </c>
      <c r="M18" s="2" t="s">
        <v>654</v>
      </c>
      <c r="N18">
        <v>39</v>
      </c>
      <c r="O18" s="2" t="s">
        <v>650</v>
      </c>
      <c r="P18">
        <v>31.7</v>
      </c>
      <c r="Q18">
        <v>3.92</v>
      </c>
      <c r="R18">
        <v>3.15</v>
      </c>
      <c r="S18">
        <v>5.4</v>
      </c>
      <c r="T18">
        <v>32</v>
      </c>
      <c r="U18">
        <v>35.9</v>
      </c>
      <c r="V18" t="s">
        <v>32</v>
      </c>
      <c r="W18" t="s">
        <v>56</v>
      </c>
    </row>
    <row r="19" spans="1:23" x14ac:dyDescent="0.3">
      <c r="A19" t="s">
        <v>22</v>
      </c>
      <c r="B19">
        <v>60143</v>
      </c>
      <c r="C19" t="s">
        <v>23</v>
      </c>
      <c r="D19">
        <v>6200705051</v>
      </c>
      <c r="E19" t="s">
        <v>129</v>
      </c>
      <c r="F19" s="1">
        <v>43832</v>
      </c>
      <c r="G19" t="s">
        <v>111</v>
      </c>
      <c r="H19" t="s">
        <v>26</v>
      </c>
      <c r="I19" t="s">
        <v>27</v>
      </c>
      <c r="J19">
        <v>1</v>
      </c>
      <c r="K19" s="1">
        <v>43792</v>
      </c>
      <c r="L19">
        <v>1</v>
      </c>
      <c r="M19" s="2" t="s">
        <v>654</v>
      </c>
      <c r="N19">
        <v>40</v>
      </c>
      <c r="O19" s="2" t="s">
        <v>650</v>
      </c>
      <c r="P19">
        <v>32.6</v>
      </c>
      <c r="Q19">
        <v>4.1100000000000003</v>
      </c>
      <c r="R19">
        <v>3.37</v>
      </c>
      <c r="S19">
        <v>5.46</v>
      </c>
      <c r="T19">
        <v>19</v>
      </c>
      <c r="U19">
        <v>33.1</v>
      </c>
      <c r="V19" t="s">
        <v>28</v>
      </c>
      <c r="W19" t="s">
        <v>28</v>
      </c>
    </row>
    <row r="20" spans="1:23" x14ac:dyDescent="0.3">
      <c r="A20" t="s">
        <v>22</v>
      </c>
      <c r="B20">
        <v>60143</v>
      </c>
      <c r="C20" t="s">
        <v>23</v>
      </c>
      <c r="D20">
        <v>6200705051</v>
      </c>
      <c r="E20" t="s">
        <v>131</v>
      </c>
      <c r="F20" s="1">
        <v>43832</v>
      </c>
      <c r="G20" t="s">
        <v>36</v>
      </c>
      <c r="H20" t="s">
        <v>26</v>
      </c>
      <c r="I20" t="s">
        <v>27</v>
      </c>
      <c r="J20">
        <v>1</v>
      </c>
      <c r="K20" s="1">
        <v>43791</v>
      </c>
      <c r="L20">
        <v>1</v>
      </c>
      <c r="M20" s="2" t="s">
        <v>654</v>
      </c>
      <c r="N20">
        <v>41</v>
      </c>
      <c r="O20" s="2" t="s">
        <v>650</v>
      </c>
      <c r="P20">
        <v>34.200000000000003</v>
      </c>
      <c r="Q20">
        <v>3</v>
      </c>
      <c r="R20">
        <v>3.55</v>
      </c>
      <c r="S20">
        <v>5.42</v>
      </c>
      <c r="T20">
        <v>38</v>
      </c>
      <c r="U20">
        <v>34.9</v>
      </c>
      <c r="V20" t="s">
        <v>32</v>
      </c>
      <c r="W20" t="s">
        <v>28</v>
      </c>
    </row>
    <row r="21" spans="1:23" x14ac:dyDescent="0.3">
      <c r="A21" t="s">
        <v>22</v>
      </c>
      <c r="B21">
        <v>60143</v>
      </c>
      <c r="C21" t="s">
        <v>23</v>
      </c>
      <c r="D21">
        <v>6200705051</v>
      </c>
      <c r="E21" t="s">
        <v>153</v>
      </c>
      <c r="F21" s="1">
        <v>43832</v>
      </c>
      <c r="G21" t="s">
        <v>25</v>
      </c>
      <c r="H21" t="s">
        <v>26</v>
      </c>
      <c r="I21" t="s">
        <v>27</v>
      </c>
      <c r="J21">
        <v>1</v>
      </c>
      <c r="K21" s="1">
        <v>43779</v>
      </c>
      <c r="L21">
        <v>1</v>
      </c>
      <c r="M21" s="2" t="s">
        <v>654</v>
      </c>
      <c r="N21">
        <v>53</v>
      </c>
      <c r="O21" s="2" t="s">
        <v>650</v>
      </c>
      <c r="P21">
        <v>32.1</v>
      </c>
      <c r="Q21">
        <v>4.03</v>
      </c>
      <c r="R21">
        <v>3.47</v>
      </c>
      <c r="S21">
        <v>5.43</v>
      </c>
      <c r="T21">
        <v>78</v>
      </c>
      <c r="U21">
        <v>54.1</v>
      </c>
      <c r="V21" t="s">
        <v>29</v>
      </c>
      <c r="W21" t="s">
        <v>28</v>
      </c>
    </row>
    <row r="22" spans="1:23" x14ac:dyDescent="0.3">
      <c r="A22" t="s">
        <v>22</v>
      </c>
      <c r="B22">
        <v>60143</v>
      </c>
      <c r="C22" t="s">
        <v>23</v>
      </c>
      <c r="D22">
        <v>6200705051</v>
      </c>
      <c r="E22" t="s">
        <v>160</v>
      </c>
      <c r="F22" s="1">
        <v>43832</v>
      </c>
      <c r="G22" t="s">
        <v>111</v>
      </c>
      <c r="H22" t="s">
        <v>26</v>
      </c>
      <c r="I22" t="s">
        <v>27</v>
      </c>
      <c r="J22">
        <v>1</v>
      </c>
      <c r="K22" s="1">
        <v>43776</v>
      </c>
      <c r="L22">
        <v>1</v>
      </c>
      <c r="M22" s="2" t="s">
        <v>654</v>
      </c>
      <c r="N22">
        <v>56</v>
      </c>
      <c r="O22" s="2" t="s">
        <v>650</v>
      </c>
      <c r="P22">
        <v>34.9</v>
      </c>
      <c r="Q22">
        <v>3.98</v>
      </c>
      <c r="R22">
        <v>3.34</v>
      </c>
      <c r="S22">
        <v>5.45</v>
      </c>
      <c r="T22">
        <v>54</v>
      </c>
      <c r="U22">
        <v>31.4</v>
      </c>
      <c r="V22" t="s">
        <v>28</v>
      </c>
      <c r="W22" t="s">
        <v>28</v>
      </c>
    </row>
    <row r="23" spans="1:23" x14ac:dyDescent="0.3">
      <c r="A23" t="s">
        <v>22</v>
      </c>
      <c r="B23">
        <v>60143</v>
      </c>
      <c r="C23" t="s">
        <v>23</v>
      </c>
      <c r="D23">
        <v>6200705051</v>
      </c>
      <c r="E23" t="s">
        <v>161</v>
      </c>
      <c r="F23" s="1">
        <v>43832</v>
      </c>
      <c r="G23" t="s">
        <v>25</v>
      </c>
      <c r="H23" t="s">
        <v>26</v>
      </c>
      <c r="I23" t="s">
        <v>27</v>
      </c>
      <c r="J23">
        <v>1</v>
      </c>
      <c r="K23" s="1">
        <v>43774</v>
      </c>
      <c r="L23">
        <v>1</v>
      </c>
      <c r="M23" s="2" t="s">
        <v>654</v>
      </c>
      <c r="N23">
        <v>58</v>
      </c>
      <c r="O23" s="2" t="s">
        <v>650</v>
      </c>
      <c r="P23">
        <v>25.4</v>
      </c>
      <c r="Q23">
        <v>3.49</v>
      </c>
      <c r="R23">
        <v>3.11</v>
      </c>
      <c r="S23">
        <v>5.24</v>
      </c>
      <c r="T23">
        <v>32</v>
      </c>
      <c r="U23">
        <v>33.799999999999997</v>
      </c>
      <c r="V23" t="s">
        <v>32</v>
      </c>
      <c r="W23" t="s">
        <v>56</v>
      </c>
    </row>
    <row r="24" spans="1:23" x14ac:dyDescent="0.3">
      <c r="A24" t="s">
        <v>22</v>
      </c>
      <c r="B24">
        <v>60143</v>
      </c>
      <c r="C24" t="s">
        <v>23</v>
      </c>
      <c r="D24">
        <v>6200705051</v>
      </c>
      <c r="E24" t="s">
        <v>164</v>
      </c>
      <c r="F24" s="1">
        <v>43832</v>
      </c>
      <c r="G24" t="s">
        <v>165</v>
      </c>
      <c r="H24" t="s">
        <v>26</v>
      </c>
      <c r="I24" t="s">
        <v>27</v>
      </c>
      <c r="J24">
        <v>1</v>
      </c>
      <c r="K24" s="1">
        <v>43769</v>
      </c>
      <c r="L24">
        <v>1</v>
      </c>
      <c r="M24" s="2" t="s">
        <v>654</v>
      </c>
      <c r="N24">
        <v>63</v>
      </c>
      <c r="O24" s="2" t="s">
        <v>650</v>
      </c>
      <c r="P24">
        <v>31</v>
      </c>
      <c r="Q24">
        <v>4.41</v>
      </c>
      <c r="R24">
        <v>3.65</v>
      </c>
      <c r="S24">
        <v>5.28</v>
      </c>
      <c r="T24">
        <v>52</v>
      </c>
      <c r="U24">
        <v>37.9</v>
      </c>
      <c r="V24" t="s">
        <v>41</v>
      </c>
      <c r="W24" t="s">
        <v>32</v>
      </c>
    </row>
    <row r="25" spans="1:23" x14ac:dyDescent="0.3">
      <c r="A25" t="s">
        <v>22</v>
      </c>
      <c r="B25">
        <v>60143</v>
      </c>
      <c r="C25" t="s">
        <v>23</v>
      </c>
      <c r="D25">
        <v>6200705051</v>
      </c>
      <c r="E25" t="s">
        <v>167</v>
      </c>
      <c r="F25" s="1">
        <v>43832</v>
      </c>
      <c r="G25" t="s">
        <v>111</v>
      </c>
      <c r="H25" t="s">
        <v>26</v>
      </c>
      <c r="I25" t="s">
        <v>27</v>
      </c>
      <c r="J25">
        <v>1</v>
      </c>
      <c r="K25" s="1">
        <v>43768</v>
      </c>
      <c r="L25">
        <v>1</v>
      </c>
      <c r="M25" s="2" t="s">
        <v>654</v>
      </c>
      <c r="N25">
        <v>64</v>
      </c>
      <c r="O25" s="2" t="s">
        <v>650</v>
      </c>
      <c r="P25">
        <v>34.5</v>
      </c>
      <c r="Q25">
        <v>3.79</v>
      </c>
      <c r="R25">
        <v>3.21</v>
      </c>
      <c r="S25">
        <v>5.29</v>
      </c>
      <c r="T25">
        <v>64</v>
      </c>
      <c r="U25">
        <v>32.700000000000003</v>
      </c>
      <c r="V25" t="s">
        <v>28</v>
      </c>
      <c r="W25" t="s">
        <v>56</v>
      </c>
    </row>
    <row r="26" spans="1:23" x14ac:dyDescent="0.3">
      <c r="A26" t="s">
        <v>22</v>
      </c>
      <c r="B26">
        <v>60143</v>
      </c>
      <c r="C26" t="s">
        <v>23</v>
      </c>
      <c r="D26">
        <v>6200705051</v>
      </c>
      <c r="E26" t="s">
        <v>185</v>
      </c>
      <c r="F26" s="1">
        <v>43832</v>
      </c>
      <c r="G26" t="s">
        <v>186</v>
      </c>
      <c r="H26" t="s">
        <v>26</v>
      </c>
      <c r="I26" t="s">
        <v>27</v>
      </c>
      <c r="J26">
        <v>1</v>
      </c>
      <c r="K26" s="1">
        <v>43762</v>
      </c>
      <c r="L26">
        <v>1</v>
      </c>
      <c r="M26" s="2" t="s">
        <v>654</v>
      </c>
      <c r="N26">
        <v>70</v>
      </c>
      <c r="O26" s="2" t="s">
        <v>650</v>
      </c>
      <c r="P26">
        <v>37.9</v>
      </c>
      <c r="Q26">
        <v>2.67</v>
      </c>
      <c r="R26">
        <v>3.01</v>
      </c>
      <c r="S26">
        <v>5.15</v>
      </c>
      <c r="T26">
        <v>30</v>
      </c>
      <c r="U26">
        <v>40.700000000000003</v>
      </c>
      <c r="V26" t="s">
        <v>41</v>
      </c>
      <c r="W26" t="s">
        <v>56</v>
      </c>
    </row>
    <row r="27" spans="1:23" x14ac:dyDescent="0.3">
      <c r="A27" t="s">
        <v>22</v>
      </c>
      <c r="B27">
        <v>60143</v>
      </c>
      <c r="C27" t="s">
        <v>23</v>
      </c>
      <c r="D27">
        <v>6200705051</v>
      </c>
      <c r="E27" t="s">
        <v>194</v>
      </c>
      <c r="F27" s="1">
        <v>43832</v>
      </c>
      <c r="G27" t="s">
        <v>195</v>
      </c>
      <c r="H27" t="s">
        <v>26</v>
      </c>
      <c r="I27" t="s">
        <v>27</v>
      </c>
      <c r="J27">
        <v>1</v>
      </c>
      <c r="K27" s="1">
        <v>43757</v>
      </c>
      <c r="L27">
        <v>1</v>
      </c>
      <c r="M27" s="2" t="s">
        <v>654</v>
      </c>
      <c r="N27">
        <v>75</v>
      </c>
      <c r="O27" s="2" t="s">
        <v>650</v>
      </c>
      <c r="P27">
        <v>44.6</v>
      </c>
      <c r="Q27">
        <v>3.16</v>
      </c>
      <c r="R27">
        <v>3.06</v>
      </c>
      <c r="S27">
        <v>5.12</v>
      </c>
      <c r="T27">
        <v>17</v>
      </c>
      <c r="U27">
        <v>38.1</v>
      </c>
      <c r="V27" t="s">
        <v>32</v>
      </c>
      <c r="W27" t="s">
        <v>56</v>
      </c>
    </row>
    <row r="28" spans="1:23" x14ac:dyDescent="0.3">
      <c r="A28" t="s">
        <v>22</v>
      </c>
      <c r="B28">
        <v>60143</v>
      </c>
      <c r="C28" t="s">
        <v>23</v>
      </c>
      <c r="D28">
        <v>6200705051</v>
      </c>
      <c r="E28" t="s">
        <v>196</v>
      </c>
      <c r="F28" s="1">
        <v>43832</v>
      </c>
      <c r="G28" t="s">
        <v>25</v>
      </c>
      <c r="H28" t="s">
        <v>26</v>
      </c>
      <c r="I28" t="s">
        <v>27</v>
      </c>
      <c r="J28">
        <v>1</v>
      </c>
      <c r="K28" s="1">
        <v>43757</v>
      </c>
      <c r="L28">
        <v>1</v>
      </c>
      <c r="M28" s="2" t="s">
        <v>654</v>
      </c>
      <c r="N28">
        <v>75</v>
      </c>
      <c r="O28" s="2" t="s">
        <v>650</v>
      </c>
      <c r="P28">
        <v>27.8</v>
      </c>
      <c r="Q28">
        <v>3.22</v>
      </c>
      <c r="R28">
        <v>3.69</v>
      </c>
      <c r="S28">
        <v>5.18</v>
      </c>
      <c r="T28">
        <v>53</v>
      </c>
      <c r="U28">
        <v>31.4</v>
      </c>
      <c r="V28" t="s">
        <v>28</v>
      </c>
      <c r="W28" t="s">
        <v>41</v>
      </c>
    </row>
    <row r="29" spans="1:23" x14ac:dyDescent="0.3">
      <c r="A29" t="s">
        <v>22</v>
      </c>
      <c r="B29">
        <v>60143</v>
      </c>
      <c r="C29" t="s">
        <v>23</v>
      </c>
      <c r="D29">
        <v>6200705051</v>
      </c>
      <c r="E29" t="s">
        <v>197</v>
      </c>
      <c r="F29" s="1">
        <v>43832</v>
      </c>
      <c r="G29" t="s">
        <v>55</v>
      </c>
      <c r="H29" t="s">
        <v>26</v>
      </c>
      <c r="I29" t="s">
        <v>27</v>
      </c>
      <c r="J29">
        <v>1</v>
      </c>
      <c r="K29" s="1">
        <v>43756</v>
      </c>
      <c r="L29">
        <v>1</v>
      </c>
      <c r="M29" s="2" t="s">
        <v>654</v>
      </c>
      <c r="N29">
        <v>76</v>
      </c>
      <c r="O29" s="2" t="s">
        <v>650</v>
      </c>
      <c r="P29">
        <v>31.9</v>
      </c>
      <c r="Q29">
        <v>2.84</v>
      </c>
      <c r="R29">
        <v>3.12</v>
      </c>
      <c r="S29">
        <v>5.19</v>
      </c>
      <c r="T29">
        <v>100</v>
      </c>
      <c r="U29">
        <v>30</v>
      </c>
      <c r="V29" t="s">
        <v>28</v>
      </c>
      <c r="W29" t="s">
        <v>56</v>
      </c>
    </row>
    <row r="30" spans="1:23" x14ac:dyDescent="0.3">
      <c r="A30" t="s">
        <v>22</v>
      </c>
      <c r="B30">
        <v>60143</v>
      </c>
      <c r="C30" t="s">
        <v>23</v>
      </c>
      <c r="D30">
        <v>6200705051</v>
      </c>
      <c r="E30" t="s">
        <v>199</v>
      </c>
      <c r="F30" s="1">
        <v>43832</v>
      </c>
      <c r="G30" t="s">
        <v>200</v>
      </c>
      <c r="H30" t="s">
        <v>26</v>
      </c>
      <c r="I30" t="s">
        <v>27</v>
      </c>
      <c r="J30">
        <v>1</v>
      </c>
      <c r="K30" s="1">
        <v>43754</v>
      </c>
      <c r="L30">
        <v>1</v>
      </c>
      <c r="M30" s="2" t="s">
        <v>654</v>
      </c>
      <c r="N30">
        <v>78</v>
      </c>
      <c r="O30" s="2" t="s">
        <v>650</v>
      </c>
      <c r="P30">
        <v>42.1</v>
      </c>
      <c r="Q30">
        <v>3.02</v>
      </c>
      <c r="R30">
        <v>2.93</v>
      </c>
      <c r="S30">
        <v>5.13</v>
      </c>
      <c r="T30">
        <v>38</v>
      </c>
      <c r="U30">
        <v>34</v>
      </c>
      <c r="V30" t="s">
        <v>28</v>
      </c>
      <c r="W30" t="s">
        <v>56</v>
      </c>
    </row>
    <row r="31" spans="1:23" x14ac:dyDescent="0.3">
      <c r="A31" t="s">
        <v>22</v>
      </c>
      <c r="B31">
        <v>60143</v>
      </c>
      <c r="C31" t="s">
        <v>23</v>
      </c>
      <c r="D31">
        <v>6200705051</v>
      </c>
      <c r="E31" t="s">
        <v>203</v>
      </c>
      <c r="F31" s="1">
        <v>43832</v>
      </c>
      <c r="G31" t="s">
        <v>111</v>
      </c>
      <c r="H31" t="s">
        <v>26</v>
      </c>
      <c r="I31" t="s">
        <v>27</v>
      </c>
      <c r="J31">
        <v>1</v>
      </c>
      <c r="K31" s="1">
        <v>43754</v>
      </c>
      <c r="L31">
        <v>1</v>
      </c>
      <c r="M31" s="2" t="s">
        <v>654</v>
      </c>
      <c r="N31">
        <v>78</v>
      </c>
      <c r="O31" s="2" t="s">
        <v>650</v>
      </c>
      <c r="P31">
        <v>36.1</v>
      </c>
      <c r="Q31">
        <v>3.61</v>
      </c>
      <c r="R31">
        <v>3.2</v>
      </c>
      <c r="S31">
        <v>5.13</v>
      </c>
      <c r="T31">
        <v>13</v>
      </c>
      <c r="U31">
        <v>38.200000000000003</v>
      </c>
      <c r="V31" t="s">
        <v>32</v>
      </c>
      <c r="W31" t="s">
        <v>56</v>
      </c>
    </row>
    <row r="32" spans="1:23" x14ac:dyDescent="0.3">
      <c r="A32" t="s">
        <v>22</v>
      </c>
      <c r="B32">
        <v>60143</v>
      </c>
      <c r="C32" t="s">
        <v>23</v>
      </c>
      <c r="D32">
        <v>6200705051</v>
      </c>
      <c r="E32" t="s">
        <v>204</v>
      </c>
      <c r="F32" s="1">
        <v>43832</v>
      </c>
      <c r="G32" t="s">
        <v>205</v>
      </c>
      <c r="H32" t="s">
        <v>26</v>
      </c>
      <c r="I32" t="s">
        <v>27</v>
      </c>
      <c r="J32">
        <v>1</v>
      </c>
      <c r="K32" s="1">
        <v>43753</v>
      </c>
      <c r="L32">
        <v>1</v>
      </c>
      <c r="M32" s="2" t="s">
        <v>654</v>
      </c>
      <c r="N32">
        <v>79</v>
      </c>
      <c r="O32" s="2" t="s">
        <v>650</v>
      </c>
      <c r="P32">
        <v>34.6</v>
      </c>
      <c r="Q32">
        <v>5.26</v>
      </c>
      <c r="R32">
        <v>3.56</v>
      </c>
      <c r="S32">
        <v>5.39</v>
      </c>
      <c r="T32">
        <v>61</v>
      </c>
      <c r="U32">
        <v>46.7</v>
      </c>
      <c r="V32" t="s">
        <v>29</v>
      </c>
      <c r="W32" t="s">
        <v>28</v>
      </c>
    </row>
    <row r="33" spans="1:23" x14ac:dyDescent="0.3">
      <c r="A33" t="s">
        <v>22</v>
      </c>
      <c r="B33">
        <v>60143</v>
      </c>
      <c r="C33" t="s">
        <v>23</v>
      </c>
      <c r="D33">
        <v>6200705051</v>
      </c>
      <c r="E33" t="s">
        <v>206</v>
      </c>
      <c r="F33" s="1">
        <v>43832</v>
      </c>
      <c r="G33" t="s">
        <v>82</v>
      </c>
      <c r="H33" t="s">
        <v>26</v>
      </c>
      <c r="I33" t="s">
        <v>27</v>
      </c>
      <c r="J33">
        <v>1</v>
      </c>
      <c r="K33" s="1">
        <v>43753</v>
      </c>
      <c r="L33">
        <v>1</v>
      </c>
      <c r="M33" s="2" t="s">
        <v>654</v>
      </c>
      <c r="N33">
        <v>79</v>
      </c>
      <c r="O33" s="2" t="s">
        <v>650</v>
      </c>
      <c r="P33">
        <v>32</v>
      </c>
      <c r="Q33">
        <v>3.11</v>
      </c>
      <c r="R33">
        <v>3.08</v>
      </c>
      <c r="S33">
        <v>5.12</v>
      </c>
      <c r="T33">
        <v>146</v>
      </c>
      <c r="U33">
        <v>23.2</v>
      </c>
      <c r="V33" t="s">
        <v>28</v>
      </c>
      <c r="W33" t="s">
        <v>56</v>
      </c>
    </row>
    <row r="34" spans="1:23" x14ac:dyDescent="0.3">
      <c r="A34" t="s">
        <v>22</v>
      </c>
      <c r="B34">
        <v>60143</v>
      </c>
      <c r="C34" t="s">
        <v>23</v>
      </c>
      <c r="D34">
        <v>6200705051</v>
      </c>
      <c r="E34" t="s">
        <v>208</v>
      </c>
      <c r="F34" s="1">
        <v>43832</v>
      </c>
      <c r="G34" t="s">
        <v>82</v>
      </c>
      <c r="H34" t="s">
        <v>26</v>
      </c>
      <c r="I34" t="s">
        <v>27</v>
      </c>
      <c r="J34">
        <v>1</v>
      </c>
      <c r="K34" s="1">
        <v>43750</v>
      </c>
      <c r="L34">
        <v>1</v>
      </c>
      <c r="M34" s="2" t="s">
        <v>654</v>
      </c>
      <c r="N34">
        <v>82</v>
      </c>
      <c r="O34" s="2" t="s">
        <v>650</v>
      </c>
      <c r="P34">
        <v>37.299999999999997</v>
      </c>
      <c r="Q34">
        <v>2.95</v>
      </c>
      <c r="R34">
        <v>3.17</v>
      </c>
      <c r="S34">
        <v>5.21</v>
      </c>
      <c r="T34">
        <v>34</v>
      </c>
      <c r="U34">
        <v>36.1</v>
      </c>
      <c r="V34" t="s">
        <v>32</v>
      </c>
      <c r="W34" t="s">
        <v>56</v>
      </c>
    </row>
    <row r="35" spans="1:23" x14ac:dyDescent="0.3">
      <c r="A35" t="s">
        <v>22</v>
      </c>
      <c r="B35">
        <v>60143</v>
      </c>
      <c r="C35" t="s">
        <v>23</v>
      </c>
      <c r="D35">
        <v>6200705051</v>
      </c>
      <c r="E35" t="s">
        <v>213</v>
      </c>
      <c r="F35" s="1">
        <v>43832</v>
      </c>
      <c r="G35" t="s">
        <v>82</v>
      </c>
      <c r="H35" t="s">
        <v>26</v>
      </c>
      <c r="I35" t="s">
        <v>27</v>
      </c>
      <c r="J35">
        <v>1</v>
      </c>
      <c r="K35" s="1">
        <v>43745</v>
      </c>
      <c r="L35">
        <v>1</v>
      </c>
      <c r="M35" s="2" t="s">
        <v>654</v>
      </c>
      <c r="N35">
        <v>87</v>
      </c>
      <c r="O35" s="2" t="s">
        <v>650</v>
      </c>
      <c r="P35">
        <v>33.4</v>
      </c>
      <c r="Q35">
        <v>3.75</v>
      </c>
      <c r="R35">
        <v>3.12</v>
      </c>
      <c r="S35">
        <v>5.2</v>
      </c>
      <c r="T35">
        <v>248</v>
      </c>
      <c r="U35">
        <v>31.2</v>
      </c>
      <c r="V35" t="s">
        <v>28</v>
      </c>
      <c r="W35" t="s">
        <v>56</v>
      </c>
    </row>
    <row r="36" spans="1:23" x14ac:dyDescent="0.3">
      <c r="A36" t="s">
        <v>22</v>
      </c>
      <c r="B36">
        <v>60143</v>
      </c>
      <c r="C36" t="s">
        <v>23</v>
      </c>
      <c r="D36">
        <v>6200705051</v>
      </c>
      <c r="E36" t="s">
        <v>215</v>
      </c>
      <c r="F36" s="1">
        <v>43832</v>
      </c>
      <c r="G36" t="s">
        <v>216</v>
      </c>
      <c r="H36" t="s">
        <v>26</v>
      </c>
      <c r="I36" t="s">
        <v>27</v>
      </c>
      <c r="J36">
        <v>1</v>
      </c>
      <c r="K36" s="1">
        <v>43740</v>
      </c>
      <c r="L36">
        <v>1</v>
      </c>
      <c r="M36" s="2" t="s">
        <v>654</v>
      </c>
      <c r="N36">
        <v>92</v>
      </c>
      <c r="O36" s="2" t="s">
        <v>650</v>
      </c>
      <c r="P36">
        <v>31.1</v>
      </c>
      <c r="Q36">
        <v>4.0199999999999996</v>
      </c>
      <c r="R36">
        <v>3.32</v>
      </c>
      <c r="S36">
        <v>4.75</v>
      </c>
      <c r="T36">
        <v>54</v>
      </c>
      <c r="U36">
        <v>29.8</v>
      </c>
      <c r="V36" t="s">
        <v>28</v>
      </c>
      <c r="W36" t="s">
        <v>28</v>
      </c>
    </row>
    <row r="37" spans="1:23" x14ac:dyDescent="0.3">
      <c r="A37" t="s">
        <v>22</v>
      </c>
      <c r="B37">
        <v>60143</v>
      </c>
      <c r="C37" t="s">
        <v>23</v>
      </c>
      <c r="D37">
        <v>6200705051</v>
      </c>
      <c r="E37" t="s">
        <v>224</v>
      </c>
      <c r="F37" s="1">
        <v>43832</v>
      </c>
      <c r="G37" t="s">
        <v>225</v>
      </c>
      <c r="H37" t="s">
        <v>26</v>
      </c>
      <c r="I37" t="s">
        <v>27</v>
      </c>
      <c r="J37">
        <v>1</v>
      </c>
      <c r="K37" s="1">
        <v>43729</v>
      </c>
      <c r="L37">
        <v>1</v>
      </c>
      <c r="M37" s="2" t="s">
        <v>654</v>
      </c>
      <c r="N37">
        <v>103</v>
      </c>
      <c r="O37" s="2" t="s">
        <v>651</v>
      </c>
      <c r="P37">
        <v>31.7</v>
      </c>
      <c r="Q37">
        <v>4.3499999999999996</v>
      </c>
      <c r="R37">
        <v>3.82</v>
      </c>
      <c r="S37">
        <v>5.15</v>
      </c>
      <c r="T37">
        <v>37</v>
      </c>
      <c r="U37">
        <v>41.5</v>
      </c>
      <c r="V37" t="s">
        <v>41</v>
      </c>
      <c r="W37" t="s">
        <v>29</v>
      </c>
    </row>
    <row r="38" spans="1:23" x14ac:dyDescent="0.3">
      <c r="A38" t="s">
        <v>22</v>
      </c>
      <c r="B38">
        <v>60143</v>
      </c>
      <c r="C38" t="s">
        <v>23</v>
      </c>
      <c r="D38">
        <v>6200705051</v>
      </c>
      <c r="E38" t="s">
        <v>226</v>
      </c>
      <c r="F38" s="1">
        <v>43832</v>
      </c>
      <c r="G38" t="s">
        <v>225</v>
      </c>
      <c r="H38" t="s">
        <v>26</v>
      </c>
      <c r="I38" t="s">
        <v>27</v>
      </c>
      <c r="J38">
        <v>1</v>
      </c>
      <c r="K38" s="1">
        <v>43729</v>
      </c>
      <c r="L38">
        <v>1</v>
      </c>
      <c r="M38" s="2" t="s">
        <v>654</v>
      </c>
      <c r="N38">
        <v>103</v>
      </c>
      <c r="O38" s="2" t="s">
        <v>651</v>
      </c>
      <c r="P38">
        <v>32.700000000000003</v>
      </c>
      <c r="Q38">
        <v>3.7</v>
      </c>
      <c r="R38">
        <v>3.3</v>
      </c>
      <c r="S38">
        <v>5.0999999999999996</v>
      </c>
      <c r="T38">
        <v>139</v>
      </c>
      <c r="U38">
        <v>32.1</v>
      </c>
      <c r="V38" t="s">
        <v>28</v>
      </c>
      <c r="W38" t="s">
        <v>59</v>
      </c>
    </row>
    <row r="39" spans="1:23" x14ac:dyDescent="0.3">
      <c r="A39" t="s">
        <v>22</v>
      </c>
      <c r="B39">
        <v>60143</v>
      </c>
      <c r="C39" t="s">
        <v>23</v>
      </c>
      <c r="D39">
        <v>6200705051</v>
      </c>
      <c r="E39" t="s">
        <v>231</v>
      </c>
      <c r="F39" s="1">
        <v>43832</v>
      </c>
      <c r="G39" t="s">
        <v>74</v>
      </c>
      <c r="H39" t="s">
        <v>26</v>
      </c>
      <c r="I39" t="s">
        <v>27</v>
      </c>
      <c r="J39">
        <v>1</v>
      </c>
      <c r="K39" s="1">
        <v>43725</v>
      </c>
      <c r="L39">
        <v>1</v>
      </c>
      <c r="M39" s="2" t="s">
        <v>654</v>
      </c>
      <c r="N39">
        <v>107</v>
      </c>
      <c r="O39" s="2" t="s">
        <v>651</v>
      </c>
      <c r="P39">
        <v>37.9</v>
      </c>
      <c r="Q39">
        <v>3.69</v>
      </c>
      <c r="R39">
        <v>3.44</v>
      </c>
      <c r="S39">
        <v>5.08</v>
      </c>
      <c r="T39">
        <v>97</v>
      </c>
      <c r="U39">
        <v>29.5</v>
      </c>
      <c r="V39" t="s">
        <v>28</v>
      </c>
      <c r="W39" t="s">
        <v>28</v>
      </c>
    </row>
    <row r="40" spans="1:23" x14ac:dyDescent="0.3">
      <c r="A40" t="s">
        <v>22</v>
      </c>
      <c r="B40">
        <v>60143</v>
      </c>
      <c r="C40" t="s">
        <v>23</v>
      </c>
      <c r="D40">
        <v>6200705051</v>
      </c>
      <c r="E40" t="s">
        <v>233</v>
      </c>
      <c r="F40" s="1">
        <v>43832</v>
      </c>
      <c r="G40" t="s">
        <v>195</v>
      </c>
      <c r="H40" t="s">
        <v>26</v>
      </c>
      <c r="I40" t="s">
        <v>27</v>
      </c>
      <c r="J40">
        <v>1</v>
      </c>
      <c r="K40" s="1">
        <v>43724</v>
      </c>
      <c r="L40">
        <v>1</v>
      </c>
      <c r="M40" s="2" t="s">
        <v>654</v>
      </c>
      <c r="N40">
        <v>108</v>
      </c>
      <c r="O40" s="2" t="s">
        <v>651</v>
      </c>
      <c r="P40">
        <v>33.799999999999997</v>
      </c>
      <c r="Q40">
        <v>3.78</v>
      </c>
      <c r="R40">
        <v>3.44</v>
      </c>
      <c r="S40">
        <v>5.35</v>
      </c>
      <c r="T40">
        <v>40</v>
      </c>
      <c r="U40">
        <v>35.5</v>
      </c>
      <c r="V40" t="s">
        <v>32</v>
      </c>
      <c r="W40" t="s">
        <v>28</v>
      </c>
    </row>
    <row r="41" spans="1:23" x14ac:dyDescent="0.3">
      <c r="A41" t="s">
        <v>22</v>
      </c>
      <c r="B41">
        <v>60143</v>
      </c>
      <c r="C41" t="s">
        <v>23</v>
      </c>
      <c r="D41">
        <v>6200705051</v>
      </c>
      <c r="E41" t="s">
        <v>234</v>
      </c>
      <c r="F41" s="1">
        <v>43832</v>
      </c>
      <c r="G41" t="s">
        <v>235</v>
      </c>
      <c r="H41" t="s">
        <v>26</v>
      </c>
      <c r="I41" t="s">
        <v>27</v>
      </c>
      <c r="J41">
        <v>1</v>
      </c>
      <c r="K41" s="1">
        <v>43723</v>
      </c>
      <c r="L41">
        <v>1</v>
      </c>
      <c r="M41" s="2" t="s">
        <v>654</v>
      </c>
      <c r="N41">
        <v>109</v>
      </c>
      <c r="O41" s="2" t="s">
        <v>651</v>
      </c>
      <c r="P41">
        <v>29.1</v>
      </c>
      <c r="Q41">
        <v>3.24</v>
      </c>
      <c r="R41">
        <v>3.25</v>
      </c>
      <c r="S41">
        <v>5.12</v>
      </c>
      <c r="T41">
        <v>188</v>
      </c>
      <c r="U41">
        <v>36.9</v>
      </c>
      <c r="V41" t="s">
        <v>41</v>
      </c>
      <c r="W41" t="s">
        <v>59</v>
      </c>
    </row>
    <row r="42" spans="1:23" x14ac:dyDescent="0.3">
      <c r="A42" t="s">
        <v>22</v>
      </c>
      <c r="B42">
        <v>60143</v>
      </c>
      <c r="C42" t="s">
        <v>23</v>
      </c>
      <c r="D42">
        <v>6200705051</v>
      </c>
      <c r="E42" t="s">
        <v>240</v>
      </c>
      <c r="F42" s="1">
        <v>43832</v>
      </c>
      <c r="G42" t="s">
        <v>61</v>
      </c>
      <c r="H42" t="s">
        <v>26</v>
      </c>
      <c r="I42" t="s">
        <v>27</v>
      </c>
      <c r="J42">
        <v>1</v>
      </c>
      <c r="K42" s="1">
        <v>43717</v>
      </c>
      <c r="L42">
        <v>1</v>
      </c>
      <c r="M42" s="2" t="s">
        <v>654</v>
      </c>
      <c r="N42">
        <v>115</v>
      </c>
      <c r="O42" s="2" t="s">
        <v>651</v>
      </c>
      <c r="P42">
        <v>36.299999999999997</v>
      </c>
      <c r="Q42">
        <v>2.81</v>
      </c>
      <c r="R42">
        <v>3.37</v>
      </c>
      <c r="S42">
        <v>5.19</v>
      </c>
      <c r="T42">
        <v>106</v>
      </c>
      <c r="U42">
        <v>31.4</v>
      </c>
      <c r="V42" t="s">
        <v>28</v>
      </c>
      <c r="W42" t="s">
        <v>28</v>
      </c>
    </row>
    <row r="43" spans="1:23" x14ac:dyDescent="0.3">
      <c r="A43" t="s">
        <v>22</v>
      </c>
      <c r="B43">
        <v>60143</v>
      </c>
      <c r="C43" t="s">
        <v>23</v>
      </c>
      <c r="D43">
        <v>6200705051</v>
      </c>
      <c r="E43" t="s">
        <v>246</v>
      </c>
      <c r="F43" s="1">
        <v>43832</v>
      </c>
      <c r="G43" t="s">
        <v>247</v>
      </c>
      <c r="H43" t="s">
        <v>26</v>
      </c>
      <c r="I43" t="s">
        <v>27</v>
      </c>
      <c r="J43">
        <v>1</v>
      </c>
      <c r="K43" s="1">
        <v>43709</v>
      </c>
      <c r="L43">
        <v>1</v>
      </c>
      <c r="M43" s="2" t="s">
        <v>654</v>
      </c>
      <c r="N43">
        <v>123</v>
      </c>
      <c r="O43" s="2" t="s">
        <v>651</v>
      </c>
      <c r="P43">
        <v>25.6</v>
      </c>
      <c r="Q43">
        <v>3.83</v>
      </c>
      <c r="R43">
        <v>3.84</v>
      </c>
      <c r="S43">
        <v>5.17</v>
      </c>
      <c r="T43">
        <v>110</v>
      </c>
      <c r="U43">
        <v>25.6</v>
      </c>
      <c r="V43" t="s">
        <v>28</v>
      </c>
      <c r="W43" t="s">
        <v>29</v>
      </c>
    </row>
    <row r="44" spans="1:23" x14ac:dyDescent="0.3">
      <c r="A44" t="s">
        <v>22</v>
      </c>
      <c r="B44">
        <v>60143</v>
      </c>
      <c r="C44" t="s">
        <v>23</v>
      </c>
      <c r="D44">
        <v>6200705051</v>
      </c>
      <c r="E44" t="s">
        <v>259</v>
      </c>
      <c r="F44" s="1">
        <v>43832</v>
      </c>
      <c r="G44" t="s">
        <v>247</v>
      </c>
      <c r="H44" t="s">
        <v>26</v>
      </c>
      <c r="I44" t="s">
        <v>27</v>
      </c>
      <c r="J44">
        <v>1</v>
      </c>
      <c r="K44" s="1">
        <v>43703</v>
      </c>
      <c r="L44">
        <v>1</v>
      </c>
      <c r="M44" s="2" t="s">
        <v>654</v>
      </c>
      <c r="N44">
        <v>129</v>
      </c>
      <c r="O44" s="2" t="s">
        <v>651</v>
      </c>
      <c r="P44">
        <v>37.799999999999997</v>
      </c>
      <c r="Q44">
        <v>4.58</v>
      </c>
      <c r="R44">
        <v>3.37</v>
      </c>
      <c r="S44">
        <v>5.0199999999999996</v>
      </c>
      <c r="T44">
        <v>41</v>
      </c>
      <c r="U44">
        <v>37.5</v>
      </c>
      <c r="V44" t="s">
        <v>32</v>
      </c>
      <c r="W44" t="s">
        <v>28</v>
      </c>
    </row>
    <row r="45" spans="1:23" x14ac:dyDescent="0.3">
      <c r="A45" t="s">
        <v>22</v>
      </c>
      <c r="B45">
        <v>60143</v>
      </c>
      <c r="C45" t="s">
        <v>23</v>
      </c>
      <c r="D45">
        <v>6200705051</v>
      </c>
      <c r="E45" t="s">
        <v>263</v>
      </c>
      <c r="F45" s="1">
        <v>43832</v>
      </c>
      <c r="G45" t="s">
        <v>235</v>
      </c>
      <c r="H45" t="s">
        <v>26</v>
      </c>
      <c r="I45" t="s">
        <v>27</v>
      </c>
      <c r="J45">
        <v>1</v>
      </c>
      <c r="K45" s="1">
        <v>43699</v>
      </c>
      <c r="L45">
        <v>1</v>
      </c>
      <c r="M45" s="2" t="s">
        <v>654</v>
      </c>
      <c r="N45">
        <v>133</v>
      </c>
      <c r="O45" s="2" t="s">
        <v>651</v>
      </c>
      <c r="P45">
        <v>35.9</v>
      </c>
      <c r="Q45">
        <v>5.58</v>
      </c>
      <c r="R45">
        <v>3.23</v>
      </c>
      <c r="S45">
        <v>5.0999999999999996</v>
      </c>
      <c r="T45">
        <v>98</v>
      </c>
      <c r="U45">
        <v>42.2</v>
      </c>
      <c r="V45" t="s">
        <v>41</v>
      </c>
      <c r="W45" t="s">
        <v>56</v>
      </c>
    </row>
    <row r="46" spans="1:23" x14ac:dyDescent="0.3">
      <c r="A46" t="s">
        <v>22</v>
      </c>
      <c r="B46">
        <v>60143</v>
      </c>
      <c r="C46" t="s">
        <v>23</v>
      </c>
      <c r="D46">
        <v>6200705051</v>
      </c>
      <c r="E46" t="s">
        <v>264</v>
      </c>
      <c r="F46" s="1">
        <v>43832</v>
      </c>
      <c r="G46" t="s">
        <v>111</v>
      </c>
      <c r="H46" t="s">
        <v>26</v>
      </c>
      <c r="I46" t="s">
        <v>27</v>
      </c>
      <c r="J46">
        <v>1</v>
      </c>
      <c r="K46" s="1">
        <v>43698</v>
      </c>
      <c r="L46">
        <v>1</v>
      </c>
      <c r="M46" s="2" t="s">
        <v>654</v>
      </c>
      <c r="N46">
        <v>134</v>
      </c>
      <c r="O46" s="2" t="s">
        <v>651</v>
      </c>
      <c r="P46">
        <v>39.1</v>
      </c>
      <c r="Q46">
        <v>3.53</v>
      </c>
      <c r="R46">
        <v>3.86</v>
      </c>
      <c r="S46">
        <v>5.0199999999999996</v>
      </c>
      <c r="T46">
        <v>301</v>
      </c>
      <c r="U46">
        <v>25.7</v>
      </c>
      <c r="V46" t="s">
        <v>28</v>
      </c>
      <c r="W46" t="s">
        <v>29</v>
      </c>
    </row>
    <row r="47" spans="1:23" x14ac:dyDescent="0.3">
      <c r="A47" t="s">
        <v>22</v>
      </c>
      <c r="B47">
        <v>60143</v>
      </c>
      <c r="C47" t="s">
        <v>23</v>
      </c>
      <c r="D47">
        <v>6200705051</v>
      </c>
      <c r="E47" t="s">
        <v>265</v>
      </c>
      <c r="F47" s="1">
        <v>43832</v>
      </c>
      <c r="G47" t="s">
        <v>266</v>
      </c>
      <c r="H47" t="s">
        <v>26</v>
      </c>
      <c r="I47" t="s">
        <v>27</v>
      </c>
      <c r="J47">
        <v>1</v>
      </c>
      <c r="K47" s="1">
        <v>43696</v>
      </c>
      <c r="L47">
        <v>1</v>
      </c>
      <c r="M47" s="2" t="s">
        <v>654</v>
      </c>
      <c r="N47">
        <v>136</v>
      </c>
      <c r="O47" s="2" t="s">
        <v>651</v>
      </c>
      <c r="P47">
        <v>27.5</v>
      </c>
      <c r="Q47">
        <v>4.63</v>
      </c>
      <c r="R47">
        <v>3.97</v>
      </c>
      <c r="S47">
        <v>5.08</v>
      </c>
      <c r="T47">
        <v>27</v>
      </c>
      <c r="U47">
        <v>47.3</v>
      </c>
      <c r="V47" t="s">
        <v>29</v>
      </c>
      <c r="W47" t="s">
        <v>29</v>
      </c>
    </row>
    <row r="48" spans="1:23" x14ac:dyDescent="0.3">
      <c r="A48" t="s">
        <v>22</v>
      </c>
      <c r="B48">
        <v>60143</v>
      </c>
      <c r="C48" t="s">
        <v>23</v>
      </c>
      <c r="D48">
        <v>6200705051</v>
      </c>
      <c r="E48" t="s">
        <v>267</v>
      </c>
      <c r="F48" s="1">
        <v>43832</v>
      </c>
      <c r="G48" t="s">
        <v>74</v>
      </c>
      <c r="H48" t="s">
        <v>26</v>
      </c>
      <c r="I48" t="s">
        <v>27</v>
      </c>
      <c r="J48">
        <v>1</v>
      </c>
      <c r="K48" s="1">
        <v>43692</v>
      </c>
      <c r="L48">
        <v>1</v>
      </c>
      <c r="M48" s="2" t="s">
        <v>654</v>
      </c>
      <c r="N48">
        <v>140</v>
      </c>
      <c r="O48" s="2" t="s">
        <v>651</v>
      </c>
      <c r="P48">
        <v>32.6</v>
      </c>
      <c r="Q48">
        <v>3.53</v>
      </c>
      <c r="R48">
        <v>3.66</v>
      </c>
      <c r="S48">
        <v>5.07</v>
      </c>
      <c r="T48">
        <v>46</v>
      </c>
      <c r="U48">
        <v>30.3</v>
      </c>
      <c r="V48" t="s">
        <v>28</v>
      </c>
      <c r="W48" t="s">
        <v>32</v>
      </c>
    </row>
    <row r="49" spans="1:23" x14ac:dyDescent="0.3">
      <c r="A49" t="s">
        <v>22</v>
      </c>
      <c r="B49">
        <v>60143</v>
      </c>
      <c r="C49" t="s">
        <v>23</v>
      </c>
      <c r="D49">
        <v>6200705051</v>
      </c>
      <c r="E49" t="s">
        <v>268</v>
      </c>
      <c r="F49" s="1">
        <v>43832</v>
      </c>
      <c r="G49" t="s">
        <v>225</v>
      </c>
      <c r="H49" t="s">
        <v>26</v>
      </c>
      <c r="I49" t="s">
        <v>27</v>
      </c>
      <c r="J49">
        <v>1</v>
      </c>
      <c r="K49" s="1">
        <v>43692</v>
      </c>
      <c r="L49">
        <v>1</v>
      </c>
      <c r="M49" s="2" t="s">
        <v>654</v>
      </c>
      <c r="N49">
        <v>140</v>
      </c>
      <c r="O49" s="2" t="s">
        <v>651</v>
      </c>
      <c r="P49">
        <v>36.6</v>
      </c>
      <c r="Q49">
        <v>3.71</v>
      </c>
      <c r="R49">
        <v>3.28</v>
      </c>
      <c r="S49">
        <v>5.21</v>
      </c>
      <c r="T49">
        <v>38</v>
      </c>
      <c r="U49">
        <v>44.7</v>
      </c>
      <c r="V49" t="s">
        <v>41</v>
      </c>
      <c r="W49" t="s">
        <v>69</v>
      </c>
    </row>
    <row r="50" spans="1:23" x14ac:dyDescent="0.3">
      <c r="A50" t="s">
        <v>22</v>
      </c>
      <c r="B50">
        <v>60143</v>
      </c>
      <c r="C50" t="s">
        <v>23</v>
      </c>
      <c r="D50">
        <v>6200705051</v>
      </c>
      <c r="E50" t="s">
        <v>274</v>
      </c>
      <c r="F50" s="1">
        <v>43832</v>
      </c>
      <c r="G50" t="s">
        <v>65</v>
      </c>
      <c r="H50" t="s">
        <v>26</v>
      </c>
      <c r="I50" t="s">
        <v>27</v>
      </c>
      <c r="J50">
        <v>1</v>
      </c>
      <c r="K50" s="1">
        <v>43690</v>
      </c>
      <c r="L50">
        <v>1</v>
      </c>
      <c r="M50" s="2" t="s">
        <v>654</v>
      </c>
      <c r="N50">
        <v>142</v>
      </c>
      <c r="O50" s="2" t="s">
        <v>651</v>
      </c>
      <c r="P50">
        <v>34.5</v>
      </c>
      <c r="Q50">
        <v>4.2</v>
      </c>
      <c r="R50">
        <v>3.57</v>
      </c>
      <c r="S50">
        <v>5.07</v>
      </c>
      <c r="T50">
        <v>57</v>
      </c>
      <c r="U50">
        <v>46.5</v>
      </c>
      <c r="V50" t="s">
        <v>29</v>
      </c>
      <c r="W50" t="s">
        <v>28</v>
      </c>
    </row>
    <row r="51" spans="1:23" x14ac:dyDescent="0.3">
      <c r="A51" t="s">
        <v>22</v>
      </c>
      <c r="B51">
        <v>60143</v>
      </c>
      <c r="C51" t="s">
        <v>23</v>
      </c>
      <c r="D51">
        <v>6200705051</v>
      </c>
      <c r="E51" t="s">
        <v>279</v>
      </c>
      <c r="F51" s="1">
        <v>43832</v>
      </c>
      <c r="G51" t="s">
        <v>74</v>
      </c>
      <c r="H51" t="s">
        <v>26</v>
      </c>
      <c r="I51" t="s">
        <v>27</v>
      </c>
      <c r="J51">
        <v>1</v>
      </c>
      <c r="K51" s="1">
        <v>43689</v>
      </c>
      <c r="L51">
        <v>1</v>
      </c>
      <c r="M51" s="2" t="s">
        <v>654</v>
      </c>
      <c r="N51">
        <v>143</v>
      </c>
      <c r="O51" s="2" t="s">
        <v>651</v>
      </c>
      <c r="P51">
        <v>29</v>
      </c>
      <c r="Q51">
        <v>2.88</v>
      </c>
      <c r="R51">
        <v>3.34</v>
      </c>
      <c r="S51">
        <v>5.25</v>
      </c>
      <c r="T51">
        <v>29</v>
      </c>
      <c r="U51">
        <v>27.6</v>
      </c>
      <c r="V51" t="s">
        <v>28</v>
      </c>
      <c r="W51" t="s">
        <v>28</v>
      </c>
    </row>
    <row r="52" spans="1:23" x14ac:dyDescent="0.3">
      <c r="A52" t="s">
        <v>22</v>
      </c>
      <c r="B52">
        <v>60143</v>
      </c>
      <c r="C52" t="s">
        <v>23</v>
      </c>
      <c r="D52">
        <v>6200705051</v>
      </c>
      <c r="E52" t="s">
        <v>284</v>
      </c>
      <c r="F52" s="1">
        <v>43832</v>
      </c>
      <c r="G52" t="s">
        <v>186</v>
      </c>
      <c r="H52" t="s">
        <v>26</v>
      </c>
      <c r="I52" t="s">
        <v>27</v>
      </c>
      <c r="J52">
        <v>1</v>
      </c>
      <c r="K52" s="1">
        <v>43687</v>
      </c>
      <c r="L52">
        <v>1</v>
      </c>
      <c r="M52" s="2" t="s">
        <v>654</v>
      </c>
      <c r="N52">
        <v>145</v>
      </c>
      <c r="O52" s="2" t="s">
        <v>651</v>
      </c>
      <c r="P52">
        <v>34.6</v>
      </c>
      <c r="Q52">
        <v>3.71</v>
      </c>
      <c r="R52">
        <v>3.36</v>
      </c>
      <c r="S52">
        <v>5.18</v>
      </c>
      <c r="T52">
        <v>42</v>
      </c>
      <c r="U52">
        <v>38.299999999999997</v>
      </c>
      <c r="V52" t="s">
        <v>32</v>
      </c>
      <c r="W52" t="s">
        <v>28</v>
      </c>
    </row>
    <row r="53" spans="1:23" x14ac:dyDescent="0.3">
      <c r="A53" t="s">
        <v>22</v>
      </c>
      <c r="B53">
        <v>60143</v>
      </c>
      <c r="C53" t="s">
        <v>23</v>
      </c>
      <c r="D53">
        <v>6200705051</v>
      </c>
      <c r="E53" t="s">
        <v>285</v>
      </c>
      <c r="F53" s="1">
        <v>43832</v>
      </c>
      <c r="G53" t="s">
        <v>74</v>
      </c>
      <c r="H53" t="s">
        <v>26</v>
      </c>
      <c r="I53" t="s">
        <v>27</v>
      </c>
      <c r="J53">
        <v>1</v>
      </c>
      <c r="K53" s="1">
        <v>43686</v>
      </c>
      <c r="L53">
        <v>1</v>
      </c>
      <c r="M53" s="2" t="s">
        <v>654</v>
      </c>
      <c r="N53">
        <v>146</v>
      </c>
      <c r="O53" s="2" t="s">
        <v>651</v>
      </c>
      <c r="P53">
        <v>30.4</v>
      </c>
      <c r="Q53">
        <v>4.3600000000000003</v>
      </c>
      <c r="R53">
        <v>3.58</v>
      </c>
      <c r="S53">
        <v>5.21</v>
      </c>
      <c r="T53">
        <v>43</v>
      </c>
      <c r="U53">
        <v>42</v>
      </c>
      <c r="V53" t="s">
        <v>41</v>
      </c>
      <c r="W53" t="s">
        <v>28</v>
      </c>
    </row>
    <row r="54" spans="1:23" x14ac:dyDescent="0.3">
      <c r="A54" t="s">
        <v>22</v>
      </c>
      <c r="B54">
        <v>60143</v>
      </c>
      <c r="C54" t="s">
        <v>23</v>
      </c>
      <c r="D54">
        <v>6200705051</v>
      </c>
      <c r="E54" t="s">
        <v>287</v>
      </c>
      <c r="F54" s="1">
        <v>43832</v>
      </c>
      <c r="G54" t="s">
        <v>111</v>
      </c>
      <c r="H54" t="s">
        <v>26</v>
      </c>
      <c r="I54" t="s">
        <v>27</v>
      </c>
      <c r="J54">
        <v>1</v>
      </c>
      <c r="K54" s="1">
        <v>43685</v>
      </c>
      <c r="L54">
        <v>1</v>
      </c>
      <c r="M54" s="2" t="s">
        <v>654</v>
      </c>
      <c r="N54">
        <v>147</v>
      </c>
      <c r="O54" s="2" t="s">
        <v>651</v>
      </c>
      <c r="P54">
        <v>30.1</v>
      </c>
      <c r="Q54">
        <v>4.0999999999999996</v>
      </c>
      <c r="R54">
        <v>3.9</v>
      </c>
      <c r="S54">
        <v>4.91</v>
      </c>
      <c r="T54">
        <v>838</v>
      </c>
      <c r="U54">
        <v>23</v>
      </c>
      <c r="V54" t="s">
        <v>28</v>
      </c>
      <c r="W54" t="s">
        <v>29</v>
      </c>
    </row>
    <row r="55" spans="1:23" x14ac:dyDescent="0.3">
      <c r="A55" t="s">
        <v>22</v>
      </c>
      <c r="B55">
        <v>60143</v>
      </c>
      <c r="C55" t="s">
        <v>23</v>
      </c>
      <c r="D55">
        <v>6200705051</v>
      </c>
      <c r="E55" t="s">
        <v>290</v>
      </c>
      <c r="F55" s="1">
        <v>43832</v>
      </c>
      <c r="G55" t="s">
        <v>55</v>
      </c>
      <c r="H55" t="s">
        <v>26</v>
      </c>
      <c r="I55" t="s">
        <v>27</v>
      </c>
      <c r="J55">
        <v>1</v>
      </c>
      <c r="K55" s="1">
        <v>43684</v>
      </c>
      <c r="L55">
        <v>1</v>
      </c>
      <c r="M55" s="2" t="s">
        <v>654</v>
      </c>
      <c r="N55">
        <v>148</v>
      </c>
      <c r="O55" s="2" t="s">
        <v>651</v>
      </c>
      <c r="P55">
        <v>33.700000000000003</v>
      </c>
      <c r="Q55">
        <v>4.1900000000000004</v>
      </c>
      <c r="R55">
        <v>4.03</v>
      </c>
      <c r="S55">
        <v>4.88</v>
      </c>
      <c r="T55">
        <v>51</v>
      </c>
      <c r="U55">
        <v>40</v>
      </c>
      <c r="V55" t="s">
        <v>41</v>
      </c>
      <c r="W55" t="s">
        <v>29</v>
      </c>
    </row>
    <row r="56" spans="1:23" x14ac:dyDescent="0.3">
      <c r="A56" t="s">
        <v>22</v>
      </c>
      <c r="B56">
        <v>60143</v>
      </c>
      <c r="C56" t="s">
        <v>23</v>
      </c>
      <c r="D56">
        <v>6200705051</v>
      </c>
      <c r="E56" t="s">
        <v>294</v>
      </c>
      <c r="F56" s="1">
        <v>43832</v>
      </c>
      <c r="G56" t="s">
        <v>266</v>
      </c>
      <c r="H56" t="s">
        <v>26</v>
      </c>
      <c r="I56" t="s">
        <v>27</v>
      </c>
      <c r="J56">
        <v>1</v>
      </c>
      <c r="K56" s="1">
        <v>43680</v>
      </c>
      <c r="L56">
        <v>1</v>
      </c>
      <c r="M56" s="2" t="s">
        <v>654</v>
      </c>
      <c r="N56">
        <v>152</v>
      </c>
      <c r="O56" s="2" t="s">
        <v>651</v>
      </c>
      <c r="P56">
        <v>32.200000000000003</v>
      </c>
      <c r="Q56">
        <v>3.98</v>
      </c>
      <c r="R56">
        <v>3.54</v>
      </c>
      <c r="S56">
        <v>5.17</v>
      </c>
      <c r="T56">
        <v>45</v>
      </c>
      <c r="U56">
        <v>38.9</v>
      </c>
      <c r="V56" t="s">
        <v>41</v>
      </c>
      <c r="W56" t="s">
        <v>28</v>
      </c>
    </row>
    <row r="57" spans="1:23" x14ac:dyDescent="0.3">
      <c r="A57" t="s">
        <v>22</v>
      </c>
      <c r="B57">
        <v>60143</v>
      </c>
      <c r="C57" t="s">
        <v>23</v>
      </c>
      <c r="D57">
        <v>6200705051</v>
      </c>
      <c r="E57" t="s">
        <v>299</v>
      </c>
      <c r="F57" s="1">
        <v>43832</v>
      </c>
      <c r="G57" t="s">
        <v>61</v>
      </c>
      <c r="H57" t="s">
        <v>26</v>
      </c>
      <c r="I57" t="s">
        <v>27</v>
      </c>
      <c r="J57">
        <v>1</v>
      </c>
      <c r="K57" s="1">
        <v>43680</v>
      </c>
      <c r="L57">
        <v>1</v>
      </c>
      <c r="M57" s="2" t="s">
        <v>654</v>
      </c>
      <c r="N57">
        <v>152</v>
      </c>
      <c r="O57" s="2" t="s">
        <v>651</v>
      </c>
      <c r="P57">
        <v>34.299999999999997</v>
      </c>
      <c r="Q57">
        <v>2.67</v>
      </c>
      <c r="R57">
        <v>3.59</v>
      </c>
      <c r="S57">
        <v>5.21</v>
      </c>
      <c r="T57">
        <v>80</v>
      </c>
      <c r="U57">
        <v>48.5</v>
      </c>
      <c r="V57" t="s">
        <v>29</v>
      </c>
      <c r="W57" t="s">
        <v>28</v>
      </c>
    </row>
    <row r="58" spans="1:23" x14ac:dyDescent="0.3">
      <c r="A58" t="s">
        <v>22</v>
      </c>
      <c r="B58">
        <v>60143</v>
      </c>
      <c r="C58" t="s">
        <v>23</v>
      </c>
      <c r="D58">
        <v>6200705051</v>
      </c>
      <c r="E58" t="s">
        <v>301</v>
      </c>
      <c r="F58" s="1">
        <v>43832</v>
      </c>
      <c r="G58" t="s">
        <v>61</v>
      </c>
      <c r="H58" t="s">
        <v>26</v>
      </c>
      <c r="I58" t="s">
        <v>27</v>
      </c>
      <c r="J58">
        <v>1</v>
      </c>
      <c r="K58" s="1">
        <v>43679</v>
      </c>
      <c r="L58">
        <v>1</v>
      </c>
      <c r="M58" s="2" t="s">
        <v>654</v>
      </c>
      <c r="N58">
        <v>153</v>
      </c>
      <c r="O58" s="2" t="s">
        <v>651</v>
      </c>
      <c r="P58">
        <v>30.9</v>
      </c>
      <c r="Q58">
        <v>3.05</v>
      </c>
      <c r="R58">
        <v>3.28</v>
      </c>
      <c r="S58">
        <v>4.88</v>
      </c>
      <c r="T58">
        <v>2360</v>
      </c>
      <c r="U58">
        <v>39.4</v>
      </c>
      <c r="V58" t="s">
        <v>41</v>
      </c>
      <c r="W58" t="s">
        <v>59</v>
      </c>
    </row>
    <row r="59" spans="1:23" x14ac:dyDescent="0.3">
      <c r="A59" t="s">
        <v>22</v>
      </c>
      <c r="B59">
        <v>60143</v>
      </c>
      <c r="C59" t="s">
        <v>23</v>
      </c>
      <c r="D59">
        <v>6200705051</v>
      </c>
      <c r="E59" t="s">
        <v>303</v>
      </c>
      <c r="F59" s="1">
        <v>43832</v>
      </c>
      <c r="G59" t="s">
        <v>304</v>
      </c>
      <c r="H59" t="s">
        <v>26</v>
      </c>
      <c r="I59" t="s">
        <v>27</v>
      </c>
      <c r="J59">
        <v>1</v>
      </c>
      <c r="K59" s="1">
        <v>43679</v>
      </c>
      <c r="L59">
        <v>1</v>
      </c>
      <c r="M59" s="2" t="s">
        <v>654</v>
      </c>
      <c r="N59">
        <v>153</v>
      </c>
      <c r="O59" s="2" t="s">
        <v>651</v>
      </c>
      <c r="P59">
        <v>45.6</v>
      </c>
      <c r="Q59">
        <v>3.57</v>
      </c>
      <c r="R59">
        <v>3.35</v>
      </c>
      <c r="S59">
        <v>5.0599999999999996</v>
      </c>
      <c r="T59">
        <v>67</v>
      </c>
      <c r="U59">
        <v>44.1</v>
      </c>
      <c r="V59" t="s">
        <v>41</v>
      </c>
      <c r="W59" t="s">
        <v>69</v>
      </c>
    </row>
    <row r="60" spans="1:23" x14ac:dyDescent="0.3">
      <c r="A60" t="s">
        <v>22</v>
      </c>
      <c r="B60">
        <v>60143</v>
      </c>
      <c r="C60" t="s">
        <v>23</v>
      </c>
      <c r="D60">
        <v>6200705051</v>
      </c>
      <c r="E60" t="s">
        <v>310</v>
      </c>
      <c r="F60" s="1">
        <v>43832</v>
      </c>
      <c r="G60" t="s">
        <v>36</v>
      </c>
      <c r="H60" t="s">
        <v>26</v>
      </c>
      <c r="I60" t="s">
        <v>27</v>
      </c>
      <c r="J60">
        <v>1</v>
      </c>
      <c r="K60" s="1">
        <v>43678</v>
      </c>
      <c r="L60">
        <v>1</v>
      </c>
      <c r="M60" s="2" t="s">
        <v>654</v>
      </c>
      <c r="N60">
        <v>154</v>
      </c>
      <c r="O60" s="2" t="s">
        <v>651</v>
      </c>
      <c r="P60">
        <v>30.5</v>
      </c>
      <c r="Q60">
        <v>3.72</v>
      </c>
      <c r="R60">
        <v>3.79</v>
      </c>
      <c r="S60">
        <v>5.07</v>
      </c>
      <c r="T60">
        <v>38</v>
      </c>
      <c r="U60">
        <v>31.5</v>
      </c>
      <c r="V60" t="s">
        <v>28</v>
      </c>
      <c r="W60" t="s">
        <v>29</v>
      </c>
    </row>
    <row r="61" spans="1:23" x14ac:dyDescent="0.3">
      <c r="A61" t="s">
        <v>22</v>
      </c>
      <c r="B61">
        <v>60143</v>
      </c>
      <c r="C61" t="s">
        <v>23</v>
      </c>
      <c r="D61">
        <v>6200705051</v>
      </c>
      <c r="E61" t="s">
        <v>315</v>
      </c>
      <c r="F61" s="1">
        <v>43832</v>
      </c>
      <c r="G61" t="s">
        <v>304</v>
      </c>
      <c r="H61" t="s">
        <v>26</v>
      </c>
      <c r="I61" t="s">
        <v>27</v>
      </c>
      <c r="J61">
        <v>1</v>
      </c>
      <c r="K61" s="1">
        <v>43674</v>
      </c>
      <c r="L61">
        <v>1</v>
      </c>
      <c r="M61" s="2" t="s">
        <v>654</v>
      </c>
      <c r="N61">
        <v>158</v>
      </c>
      <c r="O61" s="2" t="s">
        <v>651</v>
      </c>
      <c r="P61">
        <v>33.299999999999997</v>
      </c>
      <c r="Q61">
        <v>2.99</v>
      </c>
      <c r="R61">
        <v>3.12</v>
      </c>
      <c r="S61">
        <v>5.05</v>
      </c>
      <c r="T61">
        <v>88</v>
      </c>
      <c r="U61">
        <v>34.5</v>
      </c>
      <c r="V61" t="s">
        <v>32</v>
      </c>
      <c r="W61" t="s">
        <v>56</v>
      </c>
    </row>
    <row r="62" spans="1:23" x14ac:dyDescent="0.3">
      <c r="A62" t="s">
        <v>22</v>
      </c>
      <c r="B62">
        <v>60143</v>
      </c>
      <c r="C62" t="s">
        <v>23</v>
      </c>
      <c r="D62">
        <v>6200705051</v>
      </c>
      <c r="E62" t="s">
        <v>317</v>
      </c>
      <c r="F62" s="1">
        <v>43832</v>
      </c>
      <c r="G62" t="s">
        <v>235</v>
      </c>
      <c r="H62" t="s">
        <v>26</v>
      </c>
      <c r="I62" t="s">
        <v>27</v>
      </c>
      <c r="J62">
        <v>1</v>
      </c>
      <c r="K62" s="1">
        <v>43673</v>
      </c>
      <c r="L62">
        <v>1</v>
      </c>
      <c r="M62" s="2" t="s">
        <v>654</v>
      </c>
      <c r="N62">
        <v>159</v>
      </c>
      <c r="O62" s="2" t="s">
        <v>651</v>
      </c>
      <c r="P62">
        <v>40.299999999999997</v>
      </c>
      <c r="Q62">
        <v>3.76</v>
      </c>
      <c r="R62">
        <v>3.79</v>
      </c>
      <c r="S62">
        <v>4.93</v>
      </c>
      <c r="T62">
        <v>56</v>
      </c>
      <c r="U62">
        <v>30.2</v>
      </c>
      <c r="V62" t="s">
        <v>28</v>
      </c>
      <c r="W62" t="s">
        <v>41</v>
      </c>
    </row>
    <row r="63" spans="1:23" x14ac:dyDescent="0.3">
      <c r="A63" t="s">
        <v>22</v>
      </c>
      <c r="B63">
        <v>60143</v>
      </c>
      <c r="C63" t="s">
        <v>23</v>
      </c>
      <c r="D63">
        <v>6200705051</v>
      </c>
      <c r="E63" t="s">
        <v>320</v>
      </c>
      <c r="F63" s="1">
        <v>43832</v>
      </c>
      <c r="G63" t="s">
        <v>205</v>
      </c>
      <c r="H63" t="s">
        <v>26</v>
      </c>
      <c r="I63" t="s">
        <v>27</v>
      </c>
      <c r="J63">
        <v>1</v>
      </c>
      <c r="K63" s="1">
        <v>43671</v>
      </c>
      <c r="L63">
        <v>1</v>
      </c>
      <c r="M63" s="2" t="s">
        <v>654</v>
      </c>
      <c r="N63">
        <v>161</v>
      </c>
      <c r="O63" s="2" t="s">
        <v>651</v>
      </c>
      <c r="P63">
        <v>30</v>
      </c>
      <c r="Q63">
        <v>4.03</v>
      </c>
      <c r="R63">
        <v>4.32</v>
      </c>
      <c r="S63">
        <v>5.09</v>
      </c>
      <c r="T63">
        <v>295</v>
      </c>
      <c r="U63">
        <v>28.2</v>
      </c>
      <c r="V63" t="s">
        <v>28</v>
      </c>
      <c r="W63" t="s">
        <v>29</v>
      </c>
    </row>
    <row r="64" spans="1:23" x14ac:dyDescent="0.3">
      <c r="A64" t="s">
        <v>22</v>
      </c>
      <c r="B64">
        <v>60143</v>
      </c>
      <c r="C64" t="s">
        <v>23</v>
      </c>
      <c r="D64">
        <v>6200705051</v>
      </c>
      <c r="E64" t="s">
        <v>330</v>
      </c>
      <c r="F64" s="1">
        <v>43832</v>
      </c>
      <c r="G64" t="s">
        <v>247</v>
      </c>
      <c r="H64" t="s">
        <v>26</v>
      </c>
      <c r="I64" t="s">
        <v>27</v>
      </c>
      <c r="J64">
        <v>1</v>
      </c>
      <c r="K64" s="1">
        <v>43667</v>
      </c>
      <c r="L64">
        <v>1</v>
      </c>
      <c r="M64" s="2" t="s">
        <v>654</v>
      </c>
      <c r="N64">
        <v>165</v>
      </c>
      <c r="O64" s="2" t="s">
        <v>651</v>
      </c>
      <c r="P64">
        <v>32.4</v>
      </c>
      <c r="Q64">
        <v>4.57</v>
      </c>
      <c r="R64">
        <v>4.03</v>
      </c>
      <c r="S64">
        <v>5.0999999999999996</v>
      </c>
      <c r="T64">
        <v>9</v>
      </c>
      <c r="U64">
        <v>35.700000000000003</v>
      </c>
      <c r="V64" t="s">
        <v>32</v>
      </c>
      <c r="W64" t="s">
        <v>29</v>
      </c>
    </row>
    <row r="65" spans="1:23" x14ac:dyDescent="0.3">
      <c r="A65" t="s">
        <v>22</v>
      </c>
      <c r="B65">
        <v>60143</v>
      </c>
      <c r="C65" t="s">
        <v>23</v>
      </c>
      <c r="D65">
        <v>6200705051</v>
      </c>
      <c r="E65" t="s">
        <v>331</v>
      </c>
      <c r="F65" s="1">
        <v>43832</v>
      </c>
      <c r="G65" t="s">
        <v>103</v>
      </c>
      <c r="H65" t="s">
        <v>26</v>
      </c>
      <c r="I65" t="s">
        <v>27</v>
      </c>
      <c r="J65">
        <v>1</v>
      </c>
      <c r="K65" s="1">
        <v>43667</v>
      </c>
      <c r="L65">
        <v>1</v>
      </c>
      <c r="M65" s="2" t="s">
        <v>654</v>
      </c>
      <c r="N65">
        <v>165</v>
      </c>
      <c r="O65" s="2" t="s">
        <v>651</v>
      </c>
      <c r="P65">
        <v>46.7</v>
      </c>
      <c r="Q65">
        <v>2.94</v>
      </c>
      <c r="R65">
        <v>3.26</v>
      </c>
      <c r="S65">
        <v>5.01</v>
      </c>
      <c r="T65">
        <v>33</v>
      </c>
      <c r="U65">
        <v>33.6</v>
      </c>
      <c r="V65" t="s">
        <v>28</v>
      </c>
      <c r="W65" t="s">
        <v>56</v>
      </c>
    </row>
    <row r="66" spans="1:23" x14ac:dyDescent="0.3">
      <c r="A66" t="s">
        <v>22</v>
      </c>
      <c r="B66">
        <v>60143</v>
      </c>
      <c r="C66" t="s">
        <v>23</v>
      </c>
      <c r="D66">
        <v>6200705051</v>
      </c>
      <c r="E66" t="s">
        <v>333</v>
      </c>
      <c r="F66" s="1">
        <v>43832</v>
      </c>
      <c r="G66" t="s">
        <v>34</v>
      </c>
      <c r="H66" t="s">
        <v>26</v>
      </c>
      <c r="I66" t="s">
        <v>27</v>
      </c>
      <c r="J66">
        <v>1</v>
      </c>
      <c r="K66" s="1">
        <v>43666</v>
      </c>
      <c r="L66">
        <v>1</v>
      </c>
      <c r="M66" s="2" t="s">
        <v>654</v>
      </c>
      <c r="N66">
        <v>166</v>
      </c>
      <c r="O66" s="2" t="s">
        <v>651</v>
      </c>
      <c r="P66">
        <v>35.5</v>
      </c>
      <c r="Q66">
        <v>4.47</v>
      </c>
      <c r="R66">
        <v>3.6</v>
      </c>
      <c r="S66">
        <v>5.17</v>
      </c>
      <c r="T66">
        <v>40</v>
      </c>
      <c r="U66">
        <v>40.200000000000003</v>
      </c>
      <c r="V66" t="s">
        <v>41</v>
      </c>
      <c r="W66" t="s">
        <v>28</v>
      </c>
    </row>
    <row r="67" spans="1:23" x14ac:dyDescent="0.3">
      <c r="A67" t="s">
        <v>22</v>
      </c>
      <c r="B67">
        <v>60143</v>
      </c>
      <c r="C67" t="s">
        <v>23</v>
      </c>
      <c r="D67">
        <v>6200705051</v>
      </c>
      <c r="E67" t="s">
        <v>334</v>
      </c>
      <c r="F67" s="1">
        <v>43832</v>
      </c>
      <c r="G67" t="s">
        <v>34</v>
      </c>
      <c r="H67" t="s">
        <v>26</v>
      </c>
      <c r="I67" t="s">
        <v>27</v>
      </c>
      <c r="J67">
        <v>1</v>
      </c>
      <c r="K67" s="1">
        <v>43664</v>
      </c>
      <c r="L67">
        <v>1</v>
      </c>
      <c r="M67" s="2" t="s">
        <v>654</v>
      </c>
      <c r="N67">
        <v>168</v>
      </c>
      <c r="O67" s="2" t="s">
        <v>651</v>
      </c>
      <c r="P67">
        <v>41.1</v>
      </c>
      <c r="Q67">
        <v>3.05</v>
      </c>
      <c r="R67">
        <v>3.53</v>
      </c>
      <c r="S67">
        <v>5.05</v>
      </c>
      <c r="T67">
        <v>9</v>
      </c>
      <c r="U67">
        <v>36.799999999999997</v>
      </c>
      <c r="V67" t="s">
        <v>32</v>
      </c>
      <c r="W67" t="s">
        <v>28</v>
      </c>
    </row>
    <row r="68" spans="1:23" x14ac:dyDescent="0.3">
      <c r="A68" t="s">
        <v>22</v>
      </c>
      <c r="B68">
        <v>60143</v>
      </c>
      <c r="C68" t="s">
        <v>23</v>
      </c>
      <c r="D68">
        <v>6200705051</v>
      </c>
      <c r="E68" t="s">
        <v>335</v>
      </c>
      <c r="F68" s="1">
        <v>43832</v>
      </c>
      <c r="G68" t="s">
        <v>189</v>
      </c>
      <c r="H68" t="s">
        <v>26</v>
      </c>
      <c r="I68" t="s">
        <v>27</v>
      </c>
      <c r="J68">
        <v>1</v>
      </c>
      <c r="K68" s="1">
        <v>43664</v>
      </c>
      <c r="L68">
        <v>1</v>
      </c>
      <c r="M68" s="2" t="s">
        <v>654</v>
      </c>
      <c r="N68">
        <v>168</v>
      </c>
      <c r="O68" s="2" t="s">
        <v>651</v>
      </c>
      <c r="P68">
        <v>32.700000000000003</v>
      </c>
      <c r="Q68">
        <v>3.58</v>
      </c>
      <c r="R68">
        <v>3.62</v>
      </c>
      <c r="S68">
        <v>5.05</v>
      </c>
      <c r="T68">
        <v>33</v>
      </c>
      <c r="U68">
        <v>27.9</v>
      </c>
      <c r="V68" t="s">
        <v>28</v>
      </c>
      <c r="W68" t="s">
        <v>28</v>
      </c>
    </row>
    <row r="69" spans="1:23" x14ac:dyDescent="0.3">
      <c r="A69" t="s">
        <v>22</v>
      </c>
      <c r="B69">
        <v>60143</v>
      </c>
      <c r="C69" t="s">
        <v>23</v>
      </c>
      <c r="D69">
        <v>6200705051</v>
      </c>
      <c r="E69" t="s">
        <v>340</v>
      </c>
      <c r="F69" s="1">
        <v>43832</v>
      </c>
      <c r="G69" t="s">
        <v>200</v>
      </c>
      <c r="H69" t="s">
        <v>26</v>
      </c>
      <c r="I69" t="s">
        <v>27</v>
      </c>
      <c r="J69">
        <v>1</v>
      </c>
      <c r="K69" s="1">
        <v>43660</v>
      </c>
      <c r="L69">
        <v>1</v>
      </c>
      <c r="M69" s="2" t="s">
        <v>654</v>
      </c>
      <c r="N69">
        <v>172</v>
      </c>
      <c r="O69" s="2" t="s">
        <v>651</v>
      </c>
      <c r="P69">
        <v>35.700000000000003</v>
      </c>
      <c r="Q69">
        <v>3.48</v>
      </c>
      <c r="R69">
        <v>3.43</v>
      </c>
      <c r="S69">
        <v>5.21</v>
      </c>
      <c r="T69">
        <v>134</v>
      </c>
      <c r="U69">
        <v>40.6</v>
      </c>
      <c r="V69" t="s">
        <v>41</v>
      </c>
      <c r="W69" t="s">
        <v>28</v>
      </c>
    </row>
    <row r="70" spans="1:23" x14ac:dyDescent="0.3">
      <c r="A70" t="s">
        <v>22</v>
      </c>
      <c r="B70">
        <v>60143</v>
      </c>
      <c r="C70" t="s">
        <v>23</v>
      </c>
      <c r="D70">
        <v>6200705051</v>
      </c>
      <c r="E70" t="s">
        <v>345</v>
      </c>
      <c r="F70" s="1">
        <v>43832</v>
      </c>
      <c r="G70" t="s">
        <v>36</v>
      </c>
      <c r="H70" t="s">
        <v>26</v>
      </c>
      <c r="I70" t="s">
        <v>27</v>
      </c>
      <c r="J70">
        <v>1</v>
      </c>
      <c r="K70" s="1">
        <v>43657</v>
      </c>
      <c r="L70">
        <v>1</v>
      </c>
      <c r="M70" s="2" t="s">
        <v>654</v>
      </c>
      <c r="N70">
        <v>175</v>
      </c>
      <c r="O70" s="2" t="s">
        <v>651</v>
      </c>
      <c r="P70">
        <v>26.4</v>
      </c>
      <c r="Q70">
        <v>3.86</v>
      </c>
      <c r="R70">
        <v>3.8</v>
      </c>
      <c r="S70">
        <v>5.21</v>
      </c>
      <c r="T70">
        <v>15</v>
      </c>
      <c r="U70">
        <v>34.5</v>
      </c>
      <c r="V70" t="s">
        <v>32</v>
      </c>
      <c r="W70" t="s">
        <v>29</v>
      </c>
    </row>
    <row r="71" spans="1:23" x14ac:dyDescent="0.3">
      <c r="A71" t="s">
        <v>22</v>
      </c>
      <c r="B71">
        <v>60143</v>
      </c>
      <c r="C71" t="s">
        <v>23</v>
      </c>
      <c r="D71">
        <v>6200705051</v>
      </c>
      <c r="E71" t="s">
        <v>350</v>
      </c>
      <c r="F71" s="1">
        <v>43832</v>
      </c>
      <c r="G71" t="s">
        <v>36</v>
      </c>
      <c r="H71" t="s">
        <v>26</v>
      </c>
      <c r="I71" t="s">
        <v>27</v>
      </c>
      <c r="J71">
        <v>1</v>
      </c>
      <c r="K71" s="1">
        <v>43655</v>
      </c>
      <c r="L71">
        <v>1</v>
      </c>
      <c r="M71" s="2" t="s">
        <v>654</v>
      </c>
      <c r="N71">
        <v>177</v>
      </c>
      <c r="O71" s="2" t="s">
        <v>651</v>
      </c>
      <c r="P71">
        <v>26.7</v>
      </c>
      <c r="Q71">
        <v>3.87</v>
      </c>
      <c r="R71">
        <v>3.75</v>
      </c>
      <c r="S71">
        <v>5.1100000000000003</v>
      </c>
      <c r="T71">
        <v>142</v>
      </c>
      <c r="U71">
        <v>34.6</v>
      </c>
      <c r="V71" t="s">
        <v>32</v>
      </c>
      <c r="W71" t="s">
        <v>29</v>
      </c>
    </row>
    <row r="72" spans="1:23" x14ac:dyDescent="0.3">
      <c r="A72" t="s">
        <v>22</v>
      </c>
      <c r="B72">
        <v>60143</v>
      </c>
      <c r="C72" t="s">
        <v>23</v>
      </c>
      <c r="D72">
        <v>6200705051</v>
      </c>
      <c r="E72" t="s">
        <v>351</v>
      </c>
      <c r="F72" s="1">
        <v>43832</v>
      </c>
      <c r="G72" t="s">
        <v>247</v>
      </c>
      <c r="H72" t="s">
        <v>26</v>
      </c>
      <c r="I72" t="s">
        <v>27</v>
      </c>
      <c r="J72">
        <v>1</v>
      </c>
      <c r="K72" s="1">
        <v>43655</v>
      </c>
      <c r="L72">
        <v>1</v>
      </c>
      <c r="M72" s="2" t="s">
        <v>654</v>
      </c>
      <c r="N72">
        <v>177</v>
      </c>
      <c r="O72" s="2" t="s">
        <v>651</v>
      </c>
      <c r="P72">
        <v>34.799999999999997</v>
      </c>
      <c r="Q72">
        <v>3.42</v>
      </c>
      <c r="R72">
        <v>3.44</v>
      </c>
      <c r="S72">
        <v>5.16</v>
      </c>
      <c r="T72">
        <v>51</v>
      </c>
      <c r="U72">
        <v>30.9</v>
      </c>
      <c r="V72" t="s">
        <v>28</v>
      </c>
      <c r="W72" t="s">
        <v>28</v>
      </c>
    </row>
    <row r="73" spans="1:23" x14ac:dyDescent="0.3">
      <c r="A73" t="s">
        <v>22</v>
      </c>
      <c r="B73">
        <v>60143</v>
      </c>
      <c r="C73" t="s">
        <v>23</v>
      </c>
      <c r="D73">
        <v>6200705051</v>
      </c>
      <c r="E73" t="s">
        <v>352</v>
      </c>
      <c r="F73" s="1">
        <v>43832</v>
      </c>
      <c r="G73" t="s">
        <v>189</v>
      </c>
      <c r="H73" t="s">
        <v>26</v>
      </c>
      <c r="I73" t="s">
        <v>27</v>
      </c>
      <c r="J73">
        <v>1</v>
      </c>
      <c r="K73" s="1">
        <v>43654</v>
      </c>
      <c r="L73">
        <v>1</v>
      </c>
      <c r="M73" s="2" t="s">
        <v>654</v>
      </c>
      <c r="N73">
        <v>178</v>
      </c>
      <c r="O73" s="2" t="s">
        <v>651</v>
      </c>
      <c r="P73">
        <v>30.1</v>
      </c>
      <c r="Q73">
        <v>3.62</v>
      </c>
      <c r="R73">
        <v>3.46</v>
      </c>
      <c r="S73">
        <v>5.1100000000000003</v>
      </c>
      <c r="T73">
        <v>33</v>
      </c>
      <c r="U73">
        <v>37.6</v>
      </c>
      <c r="V73" t="s">
        <v>41</v>
      </c>
      <c r="W73" t="s">
        <v>28</v>
      </c>
    </row>
    <row r="74" spans="1:23" x14ac:dyDescent="0.3">
      <c r="A74" t="s">
        <v>22</v>
      </c>
      <c r="B74">
        <v>60143</v>
      </c>
      <c r="C74" t="s">
        <v>23</v>
      </c>
      <c r="D74">
        <v>6200705051</v>
      </c>
      <c r="E74" t="s">
        <v>357</v>
      </c>
      <c r="F74" s="1">
        <v>43832</v>
      </c>
      <c r="G74" t="s">
        <v>200</v>
      </c>
      <c r="H74" t="s">
        <v>26</v>
      </c>
      <c r="I74" t="s">
        <v>27</v>
      </c>
      <c r="J74">
        <v>1</v>
      </c>
      <c r="K74" s="1">
        <v>43651</v>
      </c>
      <c r="L74">
        <v>1</v>
      </c>
      <c r="M74" s="2" t="s">
        <v>654</v>
      </c>
      <c r="N74">
        <v>181</v>
      </c>
      <c r="O74" s="2" t="s">
        <v>651</v>
      </c>
      <c r="P74">
        <v>41.2</v>
      </c>
      <c r="Q74">
        <v>3.38</v>
      </c>
      <c r="R74">
        <v>3.59</v>
      </c>
      <c r="S74">
        <v>4.9400000000000004</v>
      </c>
      <c r="T74">
        <v>56</v>
      </c>
      <c r="U74">
        <v>38.299999999999997</v>
      </c>
      <c r="V74" t="s">
        <v>32</v>
      </c>
      <c r="W74" t="s">
        <v>28</v>
      </c>
    </row>
    <row r="75" spans="1:23" x14ac:dyDescent="0.3">
      <c r="A75" t="s">
        <v>22</v>
      </c>
      <c r="B75">
        <v>60143</v>
      </c>
      <c r="C75" t="s">
        <v>23</v>
      </c>
      <c r="D75">
        <v>6200705051</v>
      </c>
      <c r="E75" t="s">
        <v>358</v>
      </c>
      <c r="F75" s="1">
        <v>43832</v>
      </c>
      <c r="G75" t="s">
        <v>65</v>
      </c>
      <c r="H75" t="s">
        <v>26</v>
      </c>
      <c r="I75" t="s">
        <v>27</v>
      </c>
      <c r="J75">
        <v>1</v>
      </c>
      <c r="K75" s="1">
        <v>43650</v>
      </c>
      <c r="L75">
        <v>1</v>
      </c>
      <c r="M75" s="2" t="s">
        <v>654</v>
      </c>
      <c r="N75">
        <v>182</v>
      </c>
      <c r="O75" s="2" t="s">
        <v>651</v>
      </c>
      <c r="P75">
        <v>31.5</v>
      </c>
      <c r="Q75">
        <v>3.86</v>
      </c>
      <c r="R75">
        <v>4.32</v>
      </c>
      <c r="S75">
        <v>4.9400000000000004</v>
      </c>
      <c r="T75">
        <v>27</v>
      </c>
      <c r="U75">
        <v>32.1</v>
      </c>
      <c r="V75" t="s">
        <v>28</v>
      </c>
      <c r="W75" t="s">
        <v>29</v>
      </c>
    </row>
    <row r="76" spans="1:23" x14ac:dyDescent="0.3">
      <c r="A76" t="s">
        <v>22</v>
      </c>
      <c r="B76">
        <v>60143</v>
      </c>
      <c r="C76" t="s">
        <v>23</v>
      </c>
      <c r="D76">
        <v>6200705051</v>
      </c>
      <c r="E76" t="s">
        <v>359</v>
      </c>
      <c r="F76" s="1">
        <v>43832</v>
      </c>
      <c r="G76" t="s">
        <v>195</v>
      </c>
      <c r="H76" t="s">
        <v>26</v>
      </c>
      <c r="I76" t="s">
        <v>27</v>
      </c>
      <c r="J76">
        <v>1</v>
      </c>
      <c r="K76" s="1">
        <v>43650</v>
      </c>
      <c r="L76">
        <v>1</v>
      </c>
      <c r="M76" s="2" t="s">
        <v>654</v>
      </c>
      <c r="N76">
        <v>182</v>
      </c>
      <c r="O76" s="2" t="s">
        <v>651</v>
      </c>
      <c r="P76">
        <v>32.9</v>
      </c>
      <c r="Q76">
        <v>3.65</v>
      </c>
      <c r="R76">
        <v>3.83</v>
      </c>
      <c r="S76">
        <v>5.14</v>
      </c>
      <c r="T76">
        <v>32</v>
      </c>
      <c r="U76">
        <v>30.5</v>
      </c>
      <c r="V76" t="s">
        <v>28</v>
      </c>
      <c r="W76" t="s">
        <v>29</v>
      </c>
    </row>
    <row r="77" spans="1:23" x14ac:dyDescent="0.3">
      <c r="A77" t="s">
        <v>22</v>
      </c>
      <c r="B77">
        <v>60143</v>
      </c>
      <c r="C77" t="s">
        <v>23</v>
      </c>
      <c r="D77">
        <v>6200705051</v>
      </c>
      <c r="E77" t="s">
        <v>360</v>
      </c>
      <c r="F77" s="1">
        <v>43832</v>
      </c>
      <c r="G77" t="s">
        <v>74</v>
      </c>
      <c r="H77" t="s">
        <v>26</v>
      </c>
      <c r="I77" t="s">
        <v>27</v>
      </c>
      <c r="J77">
        <v>1</v>
      </c>
      <c r="K77" s="1">
        <v>43650</v>
      </c>
      <c r="L77">
        <v>1</v>
      </c>
      <c r="M77" s="2" t="s">
        <v>654</v>
      </c>
      <c r="N77">
        <v>182</v>
      </c>
      <c r="O77" s="2" t="s">
        <v>651</v>
      </c>
      <c r="P77">
        <v>22.4</v>
      </c>
      <c r="Q77">
        <v>3.57</v>
      </c>
      <c r="R77">
        <v>3.66</v>
      </c>
      <c r="S77">
        <v>5.2</v>
      </c>
      <c r="T77">
        <v>40</v>
      </c>
      <c r="U77">
        <v>25.2</v>
      </c>
      <c r="V77" t="s">
        <v>28</v>
      </c>
      <c r="W77" t="s">
        <v>29</v>
      </c>
    </row>
    <row r="78" spans="1:23" x14ac:dyDescent="0.3">
      <c r="A78" t="s">
        <v>22</v>
      </c>
      <c r="B78">
        <v>60143</v>
      </c>
      <c r="C78" t="s">
        <v>23</v>
      </c>
      <c r="D78">
        <v>6200705051</v>
      </c>
      <c r="E78" t="s">
        <v>367</v>
      </c>
      <c r="F78" s="1">
        <v>43832</v>
      </c>
      <c r="G78" t="s">
        <v>74</v>
      </c>
      <c r="H78" t="s">
        <v>26</v>
      </c>
      <c r="I78" t="s">
        <v>27</v>
      </c>
      <c r="J78">
        <v>1</v>
      </c>
      <c r="K78" s="1">
        <v>43646</v>
      </c>
      <c r="L78">
        <v>1</v>
      </c>
      <c r="M78" s="2" t="s">
        <v>654</v>
      </c>
      <c r="N78">
        <v>186</v>
      </c>
      <c r="O78" s="2" t="s">
        <v>651</v>
      </c>
      <c r="P78">
        <v>31.1</v>
      </c>
      <c r="Q78">
        <v>3.95</v>
      </c>
      <c r="R78">
        <v>3.52</v>
      </c>
      <c r="S78">
        <v>5.13</v>
      </c>
      <c r="T78">
        <v>178</v>
      </c>
      <c r="U78">
        <v>25.4</v>
      </c>
      <c r="V78" t="s">
        <v>28</v>
      </c>
      <c r="W78" t="s">
        <v>28</v>
      </c>
    </row>
    <row r="79" spans="1:23" x14ac:dyDescent="0.3">
      <c r="A79" t="s">
        <v>22</v>
      </c>
      <c r="B79">
        <v>60143</v>
      </c>
      <c r="C79" t="s">
        <v>23</v>
      </c>
      <c r="D79">
        <v>6200705051</v>
      </c>
      <c r="E79" t="s">
        <v>370</v>
      </c>
      <c r="F79" s="1">
        <v>43832</v>
      </c>
      <c r="G79" t="s">
        <v>216</v>
      </c>
      <c r="H79" t="s">
        <v>26</v>
      </c>
      <c r="I79" t="s">
        <v>27</v>
      </c>
      <c r="J79">
        <v>1</v>
      </c>
      <c r="K79" s="1">
        <v>43644</v>
      </c>
      <c r="L79">
        <v>1</v>
      </c>
      <c r="M79" s="2" t="s">
        <v>654</v>
      </c>
      <c r="N79">
        <v>188</v>
      </c>
      <c r="O79" s="2" t="s">
        <v>651</v>
      </c>
      <c r="P79">
        <v>33.1</v>
      </c>
      <c r="Q79">
        <v>4.28</v>
      </c>
      <c r="R79">
        <v>3.69</v>
      </c>
      <c r="S79">
        <v>5.0999999999999996</v>
      </c>
      <c r="T79">
        <v>12</v>
      </c>
      <c r="U79">
        <v>30.4</v>
      </c>
      <c r="V79" t="s">
        <v>28</v>
      </c>
      <c r="W79" t="s">
        <v>41</v>
      </c>
    </row>
    <row r="80" spans="1:23" x14ac:dyDescent="0.3">
      <c r="A80" t="s">
        <v>22</v>
      </c>
      <c r="B80">
        <v>60143</v>
      </c>
      <c r="C80" t="s">
        <v>23</v>
      </c>
      <c r="D80">
        <v>6200705051</v>
      </c>
      <c r="E80" t="s">
        <v>374</v>
      </c>
      <c r="F80" s="1">
        <v>43832</v>
      </c>
      <c r="G80" t="s">
        <v>61</v>
      </c>
      <c r="H80" t="s">
        <v>26</v>
      </c>
      <c r="I80" t="s">
        <v>27</v>
      </c>
      <c r="J80">
        <v>1</v>
      </c>
      <c r="K80" s="1">
        <v>43643</v>
      </c>
      <c r="L80">
        <v>1</v>
      </c>
      <c r="M80" s="2" t="s">
        <v>654</v>
      </c>
      <c r="N80">
        <v>189</v>
      </c>
      <c r="O80" s="2" t="s">
        <v>651</v>
      </c>
      <c r="P80">
        <v>37.4</v>
      </c>
      <c r="Q80">
        <v>3.07</v>
      </c>
      <c r="R80">
        <v>3.45</v>
      </c>
      <c r="S80">
        <v>5.17</v>
      </c>
      <c r="T80">
        <v>126</v>
      </c>
      <c r="U80">
        <v>37.9</v>
      </c>
      <c r="V80" t="s">
        <v>32</v>
      </c>
      <c r="W80" t="s">
        <v>28</v>
      </c>
    </row>
    <row r="81" spans="1:23" x14ac:dyDescent="0.3">
      <c r="A81" t="s">
        <v>22</v>
      </c>
      <c r="B81">
        <v>60143</v>
      </c>
      <c r="C81" t="s">
        <v>23</v>
      </c>
      <c r="D81">
        <v>6200705051</v>
      </c>
      <c r="E81" t="s">
        <v>381</v>
      </c>
      <c r="F81" s="1">
        <v>43832</v>
      </c>
      <c r="G81" t="s">
        <v>195</v>
      </c>
      <c r="H81" t="s">
        <v>26</v>
      </c>
      <c r="I81" t="s">
        <v>27</v>
      </c>
      <c r="J81">
        <v>1</v>
      </c>
      <c r="K81" s="1">
        <v>43642</v>
      </c>
      <c r="L81">
        <v>1</v>
      </c>
      <c r="M81" s="2" t="s">
        <v>654</v>
      </c>
      <c r="N81">
        <v>190</v>
      </c>
      <c r="O81" s="2" t="s">
        <v>651</v>
      </c>
      <c r="P81">
        <v>42.1</v>
      </c>
      <c r="Q81">
        <v>2.62</v>
      </c>
      <c r="R81">
        <v>3.38</v>
      </c>
      <c r="S81">
        <v>5.23</v>
      </c>
      <c r="T81">
        <v>66</v>
      </c>
      <c r="U81">
        <v>27.8</v>
      </c>
      <c r="V81" t="s">
        <v>28</v>
      </c>
      <c r="W81" t="s">
        <v>59</v>
      </c>
    </row>
    <row r="82" spans="1:23" x14ac:dyDescent="0.3">
      <c r="A82" t="s">
        <v>22</v>
      </c>
      <c r="B82">
        <v>60143</v>
      </c>
      <c r="C82" t="s">
        <v>23</v>
      </c>
      <c r="D82">
        <v>6200705051</v>
      </c>
      <c r="E82" t="s">
        <v>387</v>
      </c>
      <c r="F82" s="1">
        <v>43832</v>
      </c>
      <c r="G82" t="s">
        <v>200</v>
      </c>
      <c r="H82" t="s">
        <v>26</v>
      </c>
      <c r="I82" t="s">
        <v>27</v>
      </c>
      <c r="J82">
        <v>1</v>
      </c>
      <c r="K82" s="1">
        <v>43640</v>
      </c>
      <c r="L82">
        <v>1</v>
      </c>
      <c r="M82" s="2" t="s">
        <v>654</v>
      </c>
      <c r="N82">
        <v>192</v>
      </c>
      <c r="O82" s="2" t="s">
        <v>651</v>
      </c>
      <c r="P82">
        <v>27.1</v>
      </c>
      <c r="Q82">
        <v>4.91</v>
      </c>
      <c r="R82">
        <v>4.18</v>
      </c>
      <c r="S82">
        <v>5.18</v>
      </c>
      <c r="T82">
        <v>40</v>
      </c>
      <c r="U82">
        <v>33.200000000000003</v>
      </c>
      <c r="V82" t="s">
        <v>32</v>
      </c>
      <c r="W82" t="s">
        <v>29</v>
      </c>
    </row>
    <row r="83" spans="1:23" x14ac:dyDescent="0.3">
      <c r="A83" t="s">
        <v>22</v>
      </c>
      <c r="B83">
        <v>60143</v>
      </c>
      <c r="C83" t="s">
        <v>23</v>
      </c>
      <c r="D83">
        <v>6200705051</v>
      </c>
      <c r="E83" t="s">
        <v>390</v>
      </c>
      <c r="F83" s="1">
        <v>43832</v>
      </c>
      <c r="G83" t="s">
        <v>304</v>
      </c>
      <c r="H83" t="s">
        <v>26</v>
      </c>
      <c r="I83" t="s">
        <v>27</v>
      </c>
      <c r="J83">
        <v>1</v>
      </c>
      <c r="K83" s="1">
        <v>43639</v>
      </c>
      <c r="L83">
        <v>1</v>
      </c>
      <c r="M83" s="2" t="s">
        <v>654</v>
      </c>
      <c r="N83">
        <v>193</v>
      </c>
      <c r="O83" s="2" t="s">
        <v>651</v>
      </c>
      <c r="P83">
        <v>32.200000000000003</v>
      </c>
      <c r="Q83">
        <v>4.12</v>
      </c>
      <c r="R83">
        <v>3.75</v>
      </c>
      <c r="S83">
        <v>5.16</v>
      </c>
      <c r="T83">
        <v>12</v>
      </c>
      <c r="U83">
        <v>32.9</v>
      </c>
      <c r="V83" t="s">
        <v>28</v>
      </c>
      <c r="W83" t="s">
        <v>29</v>
      </c>
    </row>
    <row r="84" spans="1:23" x14ac:dyDescent="0.3">
      <c r="A84" t="s">
        <v>22</v>
      </c>
      <c r="B84">
        <v>60143</v>
      </c>
      <c r="C84" t="s">
        <v>23</v>
      </c>
      <c r="D84">
        <v>6200705051</v>
      </c>
      <c r="E84" t="s">
        <v>391</v>
      </c>
      <c r="F84" s="1">
        <v>43832</v>
      </c>
      <c r="G84" t="s">
        <v>189</v>
      </c>
      <c r="H84" t="s">
        <v>26</v>
      </c>
      <c r="I84" t="s">
        <v>27</v>
      </c>
      <c r="J84">
        <v>1</v>
      </c>
      <c r="K84" s="1">
        <v>43639</v>
      </c>
      <c r="L84">
        <v>1</v>
      </c>
      <c r="M84" s="2" t="s">
        <v>654</v>
      </c>
      <c r="N84">
        <v>193</v>
      </c>
      <c r="O84" s="2" t="s">
        <v>651</v>
      </c>
      <c r="P84">
        <v>27.7</v>
      </c>
      <c r="Q84">
        <v>3.37</v>
      </c>
      <c r="R84">
        <v>3.64</v>
      </c>
      <c r="S84">
        <v>4.87</v>
      </c>
      <c r="T84">
        <v>334</v>
      </c>
      <c r="U84">
        <v>29.4</v>
      </c>
      <c r="V84" t="s">
        <v>28</v>
      </c>
      <c r="W84" t="s">
        <v>41</v>
      </c>
    </row>
    <row r="85" spans="1:23" x14ac:dyDescent="0.3">
      <c r="A85" t="s">
        <v>22</v>
      </c>
      <c r="B85">
        <v>60143</v>
      </c>
      <c r="C85" t="s">
        <v>23</v>
      </c>
      <c r="D85">
        <v>6200705051</v>
      </c>
      <c r="E85" t="s">
        <v>392</v>
      </c>
      <c r="F85" s="1">
        <v>43832</v>
      </c>
      <c r="G85" t="s">
        <v>266</v>
      </c>
      <c r="H85" t="s">
        <v>26</v>
      </c>
      <c r="I85" t="s">
        <v>27</v>
      </c>
      <c r="J85">
        <v>1</v>
      </c>
      <c r="K85" s="1">
        <v>43638</v>
      </c>
      <c r="L85">
        <v>1</v>
      </c>
      <c r="M85" s="2" t="s">
        <v>654</v>
      </c>
      <c r="N85">
        <v>194</v>
      </c>
      <c r="O85" s="2" t="s">
        <v>651</v>
      </c>
      <c r="P85">
        <v>39.6</v>
      </c>
      <c r="Q85">
        <v>3.34</v>
      </c>
      <c r="R85">
        <v>3.66</v>
      </c>
      <c r="S85">
        <v>4.9000000000000004</v>
      </c>
      <c r="T85">
        <v>83</v>
      </c>
      <c r="U85">
        <v>33.9</v>
      </c>
      <c r="V85" t="s">
        <v>28</v>
      </c>
      <c r="W85" t="s">
        <v>28</v>
      </c>
    </row>
    <row r="86" spans="1:23" x14ac:dyDescent="0.3">
      <c r="A86" t="s">
        <v>22</v>
      </c>
      <c r="B86">
        <v>60143</v>
      </c>
      <c r="C86" t="s">
        <v>23</v>
      </c>
      <c r="D86">
        <v>6200705051</v>
      </c>
      <c r="E86" t="s">
        <v>393</v>
      </c>
      <c r="F86" s="1">
        <v>43832</v>
      </c>
      <c r="G86" t="s">
        <v>55</v>
      </c>
      <c r="H86" t="s">
        <v>26</v>
      </c>
      <c r="I86" t="s">
        <v>27</v>
      </c>
      <c r="J86">
        <v>1</v>
      </c>
      <c r="K86" s="1">
        <v>43638</v>
      </c>
      <c r="L86">
        <v>1</v>
      </c>
      <c r="M86" s="2" t="s">
        <v>654</v>
      </c>
      <c r="N86">
        <v>194</v>
      </c>
      <c r="O86" s="2" t="s">
        <v>651</v>
      </c>
      <c r="P86">
        <v>28.5</v>
      </c>
      <c r="Q86">
        <v>2.2599999999999998</v>
      </c>
      <c r="R86">
        <v>3.46</v>
      </c>
      <c r="S86">
        <v>5.29</v>
      </c>
      <c r="T86">
        <v>28</v>
      </c>
      <c r="U86">
        <v>36.1</v>
      </c>
      <c r="V86" t="s">
        <v>32</v>
      </c>
      <c r="W86" t="s">
        <v>28</v>
      </c>
    </row>
    <row r="87" spans="1:23" x14ac:dyDescent="0.3">
      <c r="A87" t="s">
        <v>22</v>
      </c>
      <c r="B87">
        <v>60143</v>
      </c>
      <c r="C87" t="s">
        <v>23</v>
      </c>
      <c r="D87">
        <v>6200705051</v>
      </c>
      <c r="E87" t="s">
        <v>394</v>
      </c>
      <c r="F87" s="1">
        <v>43832</v>
      </c>
      <c r="G87" t="s">
        <v>200</v>
      </c>
      <c r="H87" t="s">
        <v>26</v>
      </c>
      <c r="I87" t="s">
        <v>27</v>
      </c>
      <c r="J87">
        <v>1</v>
      </c>
      <c r="K87" s="1">
        <v>43638</v>
      </c>
      <c r="L87">
        <v>1</v>
      </c>
      <c r="M87" s="2" t="s">
        <v>654</v>
      </c>
      <c r="N87">
        <v>194</v>
      </c>
      <c r="O87" s="2" t="s">
        <v>651</v>
      </c>
      <c r="P87">
        <v>34.200000000000003</v>
      </c>
      <c r="Q87">
        <v>2.9</v>
      </c>
      <c r="R87">
        <v>3.44</v>
      </c>
      <c r="S87">
        <v>5.07</v>
      </c>
      <c r="T87">
        <v>105</v>
      </c>
      <c r="U87">
        <v>25.1</v>
      </c>
      <c r="V87" t="s">
        <v>28</v>
      </c>
      <c r="W87" t="s">
        <v>28</v>
      </c>
    </row>
    <row r="88" spans="1:23" x14ac:dyDescent="0.3">
      <c r="A88" t="s">
        <v>22</v>
      </c>
      <c r="B88">
        <v>60143</v>
      </c>
      <c r="C88" t="s">
        <v>23</v>
      </c>
      <c r="D88">
        <v>6200705051</v>
      </c>
      <c r="E88" t="s">
        <v>396</v>
      </c>
      <c r="F88" s="1">
        <v>43832</v>
      </c>
      <c r="G88" t="s">
        <v>235</v>
      </c>
      <c r="H88" t="s">
        <v>26</v>
      </c>
      <c r="I88" t="s">
        <v>27</v>
      </c>
      <c r="J88">
        <v>1</v>
      </c>
      <c r="K88" s="1">
        <v>43637</v>
      </c>
      <c r="L88">
        <v>1</v>
      </c>
      <c r="M88" s="2" t="s">
        <v>654</v>
      </c>
      <c r="N88">
        <v>195</v>
      </c>
      <c r="O88" s="2" t="s">
        <v>651</v>
      </c>
      <c r="P88">
        <v>37.1</v>
      </c>
      <c r="Q88">
        <v>2.83</v>
      </c>
      <c r="R88">
        <v>3.5</v>
      </c>
      <c r="S88">
        <v>5.0599999999999996</v>
      </c>
      <c r="T88">
        <v>65</v>
      </c>
      <c r="U88">
        <v>34.5</v>
      </c>
      <c r="V88" t="s">
        <v>28</v>
      </c>
      <c r="W88" t="s">
        <v>28</v>
      </c>
    </row>
    <row r="89" spans="1:23" x14ac:dyDescent="0.3">
      <c r="A89" t="s">
        <v>22</v>
      </c>
      <c r="B89">
        <v>60143</v>
      </c>
      <c r="C89" t="s">
        <v>23</v>
      </c>
      <c r="D89">
        <v>6200705051</v>
      </c>
      <c r="E89" t="s">
        <v>397</v>
      </c>
      <c r="F89" s="1">
        <v>43832</v>
      </c>
      <c r="G89" t="s">
        <v>36</v>
      </c>
      <c r="H89" t="s">
        <v>26</v>
      </c>
      <c r="I89" t="s">
        <v>27</v>
      </c>
      <c r="J89">
        <v>1</v>
      </c>
      <c r="K89" s="1">
        <v>43636</v>
      </c>
      <c r="L89">
        <v>1</v>
      </c>
      <c r="M89" s="2" t="s">
        <v>654</v>
      </c>
      <c r="N89">
        <v>196</v>
      </c>
      <c r="O89" s="2" t="s">
        <v>651</v>
      </c>
      <c r="P89">
        <v>27.7</v>
      </c>
      <c r="Q89">
        <v>4.3899999999999997</v>
      </c>
      <c r="R89">
        <v>4.08</v>
      </c>
      <c r="S89">
        <v>5.13</v>
      </c>
      <c r="T89">
        <v>195</v>
      </c>
      <c r="U89">
        <v>33.299999999999997</v>
      </c>
      <c r="V89" t="s">
        <v>32</v>
      </c>
      <c r="W89" t="s">
        <v>29</v>
      </c>
    </row>
    <row r="90" spans="1:23" x14ac:dyDescent="0.3">
      <c r="A90" t="s">
        <v>22</v>
      </c>
      <c r="B90">
        <v>60143</v>
      </c>
      <c r="C90" t="s">
        <v>23</v>
      </c>
      <c r="D90">
        <v>6200705051</v>
      </c>
      <c r="E90" t="s">
        <v>401</v>
      </c>
      <c r="F90" s="1">
        <v>43832</v>
      </c>
      <c r="G90" t="s">
        <v>247</v>
      </c>
      <c r="H90" t="s">
        <v>26</v>
      </c>
      <c r="I90" t="s">
        <v>27</v>
      </c>
      <c r="J90">
        <v>1</v>
      </c>
      <c r="K90" s="1">
        <v>43635</v>
      </c>
      <c r="L90">
        <v>1</v>
      </c>
      <c r="M90" s="2" t="s">
        <v>654</v>
      </c>
      <c r="N90">
        <v>197</v>
      </c>
      <c r="O90" s="2" t="s">
        <v>651</v>
      </c>
      <c r="P90">
        <v>36.200000000000003</v>
      </c>
      <c r="Q90">
        <v>2.87</v>
      </c>
      <c r="R90">
        <v>3.48</v>
      </c>
      <c r="S90">
        <v>5.1100000000000003</v>
      </c>
      <c r="T90">
        <v>37</v>
      </c>
      <c r="U90">
        <v>23.5</v>
      </c>
      <c r="V90" t="s">
        <v>28</v>
      </c>
      <c r="W90" t="s">
        <v>28</v>
      </c>
    </row>
    <row r="91" spans="1:23" x14ac:dyDescent="0.3">
      <c r="A91" t="s">
        <v>22</v>
      </c>
      <c r="B91">
        <v>60143</v>
      </c>
      <c r="C91" t="s">
        <v>23</v>
      </c>
      <c r="D91">
        <v>6200705051</v>
      </c>
      <c r="E91" t="s">
        <v>402</v>
      </c>
      <c r="F91" s="1">
        <v>43832</v>
      </c>
      <c r="G91" t="s">
        <v>189</v>
      </c>
      <c r="H91" t="s">
        <v>26</v>
      </c>
      <c r="I91" t="s">
        <v>27</v>
      </c>
      <c r="J91">
        <v>1</v>
      </c>
      <c r="K91" s="1">
        <v>43635</v>
      </c>
      <c r="L91">
        <v>1</v>
      </c>
      <c r="M91" s="2" t="s">
        <v>654</v>
      </c>
      <c r="N91">
        <v>197</v>
      </c>
      <c r="O91" s="2" t="s">
        <v>651</v>
      </c>
      <c r="P91">
        <v>31.2</v>
      </c>
      <c r="Q91">
        <v>3.33</v>
      </c>
      <c r="R91">
        <v>3.41</v>
      </c>
      <c r="S91">
        <v>5.08</v>
      </c>
      <c r="T91">
        <v>432</v>
      </c>
      <c r="U91">
        <v>35.700000000000003</v>
      </c>
      <c r="V91" t="s">
        <v>32</v>
      </c>
      <c r="W91" t="s">
        <v>28</v>
      </c>
    </row>
    <row r="92" spans="1:23" x14ac:dyDescent="0.3">
      <c r="A92" t="s">
        <v>22</v>
      </c>
      <c r="B92">
        <v>60143</v>
      </c>
      <c r="C92" t="s">
        <v>23</v>
      </c>
      <c r="D92">
        <v>6200705051</v>
      </c>
      <c r="E92" t="s">
        <v>407</v>
      </c>
      <c r="F92" s="1">
        <v>43832</v>
      </c>
      <c r="G92" t="s">
        <v>55</v>
      </c>
      <c r="H92" t="s">
        <v>26</v>
      </c>
      <c r="I92" t="s">
        <v>27</v>
      </c>
      <c r="J92">
        <v>1</v>
      </c>
      <c r="K92" s="1">
        <v>43630</v>
      </c>
      <c r="L92">
        <v>1</v>
      </c>
      <c r="M92" s="2" t="s">
        <v>654</v>
      </c>
      <c r="N92">
        <v>202</v>
      </c>
      <c r="O92" s="2" t="s">
        <v>652</v>
      </c>
      <c r="P92">
        <v>37.4</v>
      </c>
      <c r="Q92">
        <v>3.29</v>
      </c>
      <c r="R92">
        <v>3.45</v>
      </c>
      <c r="S92">
        <v>5.03</v>
      </c>
      <c r="T92">
        <v>71</v>
      </c>
      <c r="U92">
        <v>43.9</v>
      </c>
      <c r="V92" t="s">
        <v>41</v>
      </c>
      <c r="W92" t="s">
        <v>28</v>
      </c>
    </row>
    <row r="93" spans="1:23" x14ac:dyDescent="0.3">
      <c r="A93" t="s">
        <v>22</v>
      </c>
      <c r="B93">
        <v>60143</v>
      </c>
      <c r="C93" t="s">
        <v>23</v>
      </c>
      <c r="D93">
        <v>6200705051</v>
      </c>
      <c r="E93" t="s">
        <v>408</v>
      </c>
      <c r="F93" s="1">
        <v>43832</v>
      </c>
      <c r="G93" t="s">
        <v>31</v>
      </c>
      <c r="H93" t="s">
        <v>26</v>
      </c>
      <c r="I93" t="s">
        <v>27</v>
      </c>
      <c r="J93">
        <v>1</v>
      </c>
      <c r="K93" s="1">
        <v>43629</v>
      </c>
      <c r="L93">
        <v>1</v>
      </c>
      <c r="M93" s="2" t="s">
        <v>654</v>
      </c>
      <c r="N93">
        <v>203</v>
      </c>
      <c r="O93" s="2" t="s">
        <v>652</v>
      </c>
      <c r="P93">
        <v>35.4</v>
      </c>
      <c r="Q93">
        <v>3.39</v>
      </c>
      <c r="R93">
        <v>3.22</v>
      </c>
      <c r="S93">
        <v>5.05</v>
      </c>
      <c r="T93">
        <v>18</v>
      </c>
      <c r="U93">
        <v>53.5</v>
      </c>
      <c r="V93" t="s">
        <v>29</v>
      </c>
      <c r="W93" t="s">
        <v>56</v>
      </c>
    </row>
    <row r="94" spans="1:23" x14ac:dyDescent="0.3">
      <c r="A94" t="s">
        <v>22</v>
      </c>
      <c r="B94">
        <v>60143</v>
      </c>
      <c r="C94" t="s">
        <v>23</v>
      </c>
      <c r="D94">
        <v>6200705051</v>
      </c>
      <c r="E94" t="s">
        <v>409</v>
      </c>
      <c r="F94" s="1">
        <v>43832</v>
      </c>
      <c r="G94" t="s">
        <v>247</v>
      </c>
      <c r="H94" t="s">
        <v>26</v>
      </c>
      <c r="I94" t="s">
        <v>27</v>
      </c>
      <c r="J94">
        <v>1</v>
      </c>
      <c r="K94" s="1">
        <v>43629</v>
      </c>
      <c r="L94">
        <v>1</v>
      </c>
      <c r="M94" s="2" t="s">
        <v>654</v>
      </c>
      <c r="N94">
        <v>203</v>
      </c>
      <c r="O94" s="2" t="s">
        <v>652</v>
      </c>
      <c r="P94">
        <v>36.700000000000003</v>
      </c>
      <c r="Q94">
        <v>4.9800000000000004</v>
      </c>
      <c r="R94">
        <v>3.54</v>
      </c>
      <c r="S94">
        <v>4.78</v>
      </c>
      <c r="T94">
        <v>63</v>
      </c>
      <c r="U94">
        <v>39.200000000000003</v>
      </c>
      <c r="V94" t="s">
        <v>41</v>
      </c>
      <c r="W94" t="s">
        <v>28</v>
      </c>
    </row>
    <row r="95" spans="1:23" x14ac:dyDescent="0.3">
      <c r="A95" t="s">
        <v>22</v>
      </c>
      <c r="B95">
        <v>60143</v>
      </c>
      <c r="C95" t="s">
        <v>23</v>
      </c>
      <c r="D95">
        <v>6200705051</v>
      </c>
      <c r="E95" t="s">
        <v>410</v>
      </c>
      <c r="F95" s="1">
        <v>43832</v>
      </c>
      <c r="G95" t="s">
        <v>55</v>
      </c>
      <c r="H95" t="s">
        <v>26</v>
      </c>
      <c r="I95" t="s">
        <v>27</v>
      </c>
      <c r="J95">
        <v>1</v>
      </c>
      <c r="K95" s="1">
        <v>43626</v>
      </c>
      <c r="L95">
        <v>1</v>
      </c>
      <c r="M95" s="2" t="s">
        <v>654</v>
      </c>
      <c r="N95">
        <v>206</v>
      </c>
      <c r="O95" s="2" t="s">
        <v>652</v>
      </c>
      <c r="P95">
        <v>34.299999999999997</v>
      </c>
      <c r="Q95">
        <v>3.54</v>
      </c>
      <c r="R95">
        <v>3.86</v>
      </c>
      <c r="S95">
        <v>4.99</v>
      </c>
      <c r="T95">
        <v>120</v>
      </c>
      <c r="U95">
        <v>40.1</v>
      </c>
      <c r="V95" t="s">
        <v>41</v>
      </c>
      <c r="W95" t="s">
        <v>29</v>
      </c>
    </row>
    <row r="96" spans="1:23" x14ac:dyDescent="0.3">
      <c r="A96" t="s">
        <v>22</v>
      </c>
      <c r="B96">
        <v>60143</v>
      </c>
      <c r="C96" t="s">
        <v>23</v>
      </c>
      <c r="D96">
        <v>6200705051</v>
      </c>
      <c r="E96" t="s">
        <v>412</v>
      </c>
      <c r="F96" s="1">
        <v>43832</v>
      </c>
      <c r="G96" t="s">
        <v>304</v>
      </c>
      <c r="H96" t="s">
        <v>26</v>
      </c>
      <c r="I96" t="s">
        <v>27</v>
      </c>
      <c r="J96">
        <v>1</v>
      </c>
      <c r="K96" s="1">
        <v>43624</v>
      </c>
      <c r="L96">
        <v>1</v>
      </c>
      <c r="M96" s="2" t="s">
        <v>654</v>
      </c>
      <c r="N96">
        <v>208</v>
      </c>
      <c r="O96" s="2" t="s">
        <v>652</v>
      </c>
      <c r="P96">
        <v>33.700000000000003</v>
      </c>
      <c r="Q96">
        <v>4.47</v>
      </c>
      <c r="R96">
        <v>4.03</v>
      </c>
      <c r="S96">
        <v>5.01</v>
      </c>
      <c r="T96">
        <v>100</v>
      </c>
      <c r="U96">
        <v>29.5</v>
      </c>
      <c r="V96" t="s">
        <v>28</v>
      </c>
      <c r="W96" t="s">
        <v>29</v>
      </c>
    </row>
    <row r="97" spans="1:23" x14ac:dyDescent="0.3">
      <c r="A97" t="s">
        <v>22</v>
      </c>
      <c r="B97">
        <v>60143</v>
      </c>
      <c r="C97" t="s">
        <v>23</v>
      </c>
      <c r="D97">
        <v>6200705051</v>
      </c>
      <c r="E97" t="s">
        <v>413</v>
      </c>
      <c r="F97" s="1">
        <v>43832</v>
      </c>
      <c r="G97" t="s">
        <v>36</v>
      </c>
      <c r="H97" t="s">
        <v>26</v>
      </c>
      <c r="I97" t="s">
        <v>27</v>
      </c>
      <c r="J97">
        <v>1</v>
      </c>
      <c r="K97" s="1">
        <v>43623</v>
      </c>
      <c r="L97">
        <v>1</v>
      </c>
      <c r="M97" s="2" t="s">
        <v>654</v>
      </c>
      <c r="N97">
        <v>209</v>
      </c>
      <c r="O97" s="2" t="s">
        <v>652</v>
      </c>
      <c r="P97">
        <v>41.7</v>
      </c>
      <c r="Q97">
        <v>3.34</v>
      </c>
      <c r="R97">
        <v>3.49</v>
      </c>
      <c r="S97">
        <v>5.04</v>
      </c>
      <c r="T97">
        <v>30</v>
      </c>
      <c r="U97">
        <v>40.200000000000003</v>
      </c>
      <c r="V97" t="s">
        <v>32</v>
      </c>
      <c r="W97" t="s">
        <v>28</v>
      </c>
    </row>
    <row r="98" spans="1:23" x14ac:dyDescent="0.3">
      <c r="A98" t="s">
        <v>22</v>
      </c>
      <c r="B98">
        <v>60143</v>
      </c>
      <c r="C98" t="s">
        <v>23</v>
      </c>
      <c r="D98">
        <v>6200705051</v>
      </c>
      <c r="E98" t="s">
        <v>420</v>
      </c>
      <c r="F98" s="1">
        <v>43832</v>
      </c>
      <c r="G98" t="s">
        <v>304</v>
      </c>
      <c r="H98" t="s">
        <v>26</v>
      </c>
      <c r="I98" t="s">
        <v>27</v>
      </c>
      <c r="J98">
        <v>1</v>
      </c>
      <c r="K98" s="1">
        <v>43610</v>
      </c>
      <c r="L98">
        <v>1</v>
      </c>
      <c r="M98" s="2" t="s">
        <v>654</v>
      </c>
      <c r="N98">
        <v>222</v>
      </c>
      <c r="O98" s="2" t="s">
        <v>652</v>
      </c>
      <c r="P98">
        <v>25.3</v>
      </c>
      <c r="Q98">
        <v>5.08</v>
      </c>
      <c r="R98">
        <v>4.16</v>
      </c>
      <c r="S98">
        <v>4.9800000000000004</v>
      </c>
      <c r="T98">
        <v>19</v>
      </c>
      <c r="U98">
        <v>38.799999999999997</v>
      </c>
      <c r="V98" t="s">
        <v>41</v>
      </c>
      <c r="W98" t="s">
        <v>29</v>
      </c>
    </row>
    <row r="99" spans="1:23" x14ac:dyDescent="0.3">
      <c r="A99" t="s">
        <v>22</v>
      </c>
      <c r="B99">
        <v>60143</v>
      </c>
      <c r="C99" t="s">
        <v>23</v>
      </c>
      <c r="D99">
        <v>6200705051</v>
      </c>
      <c r="E99" t="s">
        <v>421</v>
      </c>
      <c r="F99" s="1">
        <v>43832</v>
      </c>
      <c r="G99" t="s">
        <v>422</v>
      </c>
      <c r="H99" t="s">
        <v>26</v>
      </c>
      <c r="I99" t="s">
        <v>27</v>
      </c>
      <c r="J99">
        <v>1</v>
      </c>
      <c r="K99" s="1">
        <v>43609</v>
      </c>
      <c r="L99">
        <v>1</v>
      </c>
      <c r="M99" s="2" t="s">
        <v>654</v>
      </c>
      <c r="N99">
        <v>223</v>
      </c>
      <c r="O99" s="2" t="s">
        <v>652</v>
      </c>
      <c r="P99">
        <v>42.9</v>
      </c>
      <c r="Q99">
        <v>3.01</v>
      </c>
      <c r="R99">
        <v>3.69</v>
      </c>
      <c r="S99">
        <v>5.15</v>
      </c>
      <c r="T99">
        <v>21</v>
      </c>
      <c r="U99">
        <v>31.7</v>
      </c>
      <c r="V99" t="s">
        <v>28</v>
      </c>
      <c r="W99" t="s">
        <v>28</v>
      </c>
    </row>
    <row r="100" spans="1:23" x14ac:dyDescent="0.3">
      <c r="A100" t="s">
        <v>22</v>
      </c>
      <c r="B100">
        <v>60143</v>
      </c>
      <c r="C100" t="s">
        <v>23</v>
      </c>
      <c r="D100">
        <v>6200705051</v>
      </c>
      <c r="E100" t="s">
        <v>424</v>
      </c>
      <c r="F100" s="1">
        <v>43832</v>
      </c>
      <c r="G100" t="s">
        <v>266</v>
      </c>
      <c r="H100" t="s">
        <v>26</v>
      </c>
      <c r="I100" t="s">
        <v>27</v>
      </c>
      <c r="J100">
        <v>1</v>
      </c>
      <c r="K100" s="1">
        <v>43608</v>
      </c>
      <c r="L100">
        <v>1</v>
      </c>
      <c r="M100" s="2" t="s">
        <v>654</v>
      </c>
      <c r="N100">
        <v>224</v>
      </c>
      <c r="O100" s="2" t="s">
        <v>652</v>
      </c>
      <c r="P100">
        <v>30.3</v>
      </c>
      <c r="Q100">
        <v>5.44</v>
      </c>
      <c r="R100">
        <v>4.3499999999999996</v>
      </c>
      <c r="S100">
        <v>5</v>
      </c>
      <c r="T100">
        <v>58</v>
      </c>
      <c r="U100">
        <v>39.299999999999997</v>
      </c>
      <c r="V100" t="s">
        <v>41</v>
      </c>
      <c r="W100" t="s">
        <v>29</v>
      </c>
    </row>
    <row r="101" spans="1:23" x14ac:dyDescent="0.3">
      <c r="A101" t="s">
        <v>22</v>
      </c>
      <c r="B101">
        <v>60143</v>
      </c>
      <c r="C101" t="s">
        <v>23</v>
      </c>
      <c r="D101">
        <v>6200705051</v>
      </c>
      <c r="E101" t="s">
        <v>425</v>
      </c>
      <c r="F101" s="1">
        <v>43832</v>
      </c>
      <c r="G101" t="s">
        <v>266</v>
      </c>
      <c r="H101" t="s">
        <v>26</v>
      </c>
      <c r="I101" t="s">
        <v>27</v>
      </c>
      <c r="J101">
        <v>1</v>
      </c>
      <c r="K101" s="1">
        <v>43607</v>
      </c>
      <c r="L101">
        <v>1</v>
      </c>
      <c r="M101" s="2" t="s">
        <v>654</v>
      </c>
      <c r="N101">
        <v>225</v>
      </c>
      <c r="O101" s="2" t="s">
        <v>652</v>
      </c>
      <c r="P101">
        <v>37.1</v>
      </c>
      <c r="Q101">
        <v>3.54</v>
      </c>
      <c r="R101">
        <v>3.67</v>
      </c>
      <c r="S101">
        <v>4.91</v>
      </c>
      <c r="T101">
        <v>75</v>
      </c>
      <c r="U101">
        <v>31.6</v>
      </c>
      <c r="V101" t="s">
        <v>28</v>
      </c>
      <c r="W101" t="s">
        <v>28</v>
      </c>
    </row>
    <row r="102" spans="1:23" x14ac:dyDescent="0.3">
      <c r="A102" t="s">
        <v>22</v>
      </c>
      <c r="B102">
        <v>60143</v>
      </c>
      <c r="C102" t="s">
        <v>23</v>
      </c>
      <c r="D102">
        <v>6200705051</v>
      </c>
      <c r="E102" t="s">
        <v>426</v>
      </c>
      <c r="F102" s="1">
        <v>43832</v>
      </c>
      <c r="G102" t="s">
        <v>195</v>
      </c>
      <c r="H102" t="s">
        <v>26</v>
      </c>
      <c r="I102" t="s">
        <v>27</v>
      </c>
      <c r="J102">
        <v>1</v>
      </c>
      <c r="K102" s="1">
        <v>43607</v>
      </c>
      <c r="L102">
        <v>1</v>
      </c>
      <c r="M102" s="2" t="s">
        <v>654</v>
      </c>
      <c r="N102">
        <v>225</v>
      </c>
      <c r="O102" s="2" t="s">
        <v>652</v>
      </c>
      <c r="P102">
        <v>34.299999999999997</v>
      </c>
      <c r="Q102">
        <v>3.38</v>
      </c>
      <c r="R102">
        <v>3.94</v>
      </c>
      <c r="S102">
        <v>5.0199999999999996</v>
      </c>
      <c r="T102">
        <v>42</v>
      </c>
      <c r="U102">
        <v>36.700000000000003</v>
      </c>
      <c r="V102" t="s">
        <v>32</v>
      </c>
      <c r="W102" t="s">
        <v>29</v>
      </c>
    </row>
    <row r="103" spans="1:23" x14ac:dyDescent="0.3">
      <c r="A103" t="s">
        <v>22</v>
      </c>
      <c r="B103">
        <v>60143</v>
      </c>
      <c r="C103" t="s">
        <v>23</v>
      </c>
      <c r="D103">
        <v>6200705051</v>
      </c>
      <c r="E103" t="s">
        <v>427</v>
      </c>
      <c r="F103" s="1">
        <v>43832</v>
      </c>
      <c r="G103" t="s">
        <v>428</v>
      </c>
      <c r="H103" t="s">
        <v>26</v>
      </c>
      <c r="I103" t="s">
        <v>27</v>
      </c>
      <c r="J103">
        <v>1</v>
      </c>
      <c r="K103" s="1">
        <v>43601</v>
      </c>
      <c r="L103">
        <v>1</v>
      </c>
      <c r="M103" s="2" t="s">
        <v>654</v>
      </c>
      <c r="N103">
        <v>231</v>
      </c>
      <c r="O103" s="2" t="s">
        <v>652</v>
      </c>
      <c r="P103">
        <v>25.6</v>
      </c>
      <c r="Q103">
        <v>3.28</v>
      </c>
      <c r="R103">
        <v>3.75</v>
      </c>
      <c r="S103">
        <v>5.19</v>
      </c>
      <c r="T103">
        <v>45</v>
      </c>
      <c r="U103">
        <v>35.799999999999997</v>
      </c>
      <c r="V103" t="s">
        <v>41</v>
      </c>
      <c r="W103" t="s">
        <v>29</v>
      </c>
    </row>
    <row r="104" spans="1:23" x14ac:dyDescent="0.3">
      <c r="A104" t="s">
        <v>22</v>
      </c>
      <c r="B104">
        <v>60143</v>
      </c>
      <c r="C104" t="s">
        <v>23</v>
      </c>
      <c r="D104">
        <v>6200705051</v>
      </c>
      <c r="E104" t="s">
        <v>430</v>
      </c>
      <c r="F104" s="1">
        <v>43832</v>
      </c>
      <c r="G104" t="s">
        <v>225</v>
      </c>
      <c r="H104" t="s">
        <v>26</v>
      </c>
      <c r="I104" t="s">
        <v>27</v>
      </c>
      <c r="J104">
        <v>1</v>
      </c>
      <c r="K104" s="1">
        <v>43600</v>
      </c>
      <c r="L104">
        <v>1</v>
      </c>
      <c r="M104" s="2" t="s">
        <v>654</v>
      </c>
      <c r="N104">
        <v>232</v>
      </c>
      <c r="O104" s="2" t="s">
        <v>652</v>
      </c>
      <c r="P104">
        <v>34.200000000000003</v>
      </c>
      <c r="Q104">
        <v>3.82</v>
      </c>
      <c r="R104">
        <v>3.85</v>
      </c>
      <c r="S104">
        <v>5</v>
      </c>
      <c r="T104">
        <v>62</v>
      </c>
      <c r="U104">
        <v>41.5</v>
      </c>
      <c r="V104" t="s">
        <v>41</v>
      </c>
      <c r="W104" t="s">
        <v>29</v>
      </c>
    </row>
    <row r="105" spans="1:23" x14ac:dyDescent="0.3">
      <c r="A105" t="s">
        <v>22</v>
      </c>
      <c r="B105">
        <v>60143</v>
      </c>
      <c r="C105" t="s">
        <v>23</v>
      </c>
      <c r="D105">
        <v>6200705051</v>
      </c>
      <c r="E105" t="s">
        <v>431</v>
      </c>
      <c r="F105" s="1">
        <v>43832</v>
      </c>
      <c r="G105" t="s">
        <v>432</v>
      </c>
      <c r="H105" t="s">
        <v>26</v>
      </c>
      <c r="I105" t="s">
        <v>27</v>
      </c>
      <c r="J105">
        <v>1</v>
      </c>
      <c r="K105" s="1">
        <v>43599</v>
      </c>
      <c r="L105">
        <v>1</v>
      </c>
      <c r="M105" s="2" t="s">
        <v>654</v>
      </c>
      <c r="N105">
        <v>233</v>
      </c>
      <c r="O105" s="2" t="s">
        <v>652</v>
      </c>
      <c r="P105">
        <v>13.5</v>
      </c>
      <c r="Q105">
        <v>6.79</v>
      </c>
      <c r="R105">
        <v>3.82</v>
      </c>
      <c r="S105">
        <v>4.68</v>
      </c>
      <c r="T105">
        <v>123</v>
      </c>
      <c r="U105">
        <v>29.2</v>
      </c>
      <c r="V105" t="s">
        <v>32</v>
      </c>
      <c r="W105" t="s">
        <v>29</v>
      </c>
    </row>
    <row r="106" spans="1:23" x14ac:dyDescent="0.3">
      <c r="A106" t="s">
        <v>22</v>
      </c>
      <c r="B106">
        <v>60143</v>
      </c>
      <c r="C106" t="s">
        <v>23</v>
      </c>
      <c r="D106">
        <v>6200705051</v>
      </c>
      <c r="E106" t="s">
        <v>433</v>
      </c>
      <c r="F106" s="1">
        <v>43832</v>
      </c>
      <c r="G106" t="s">
        <v>434</v>
      </c>
      <c r="H106" t="s">
        <v>26</v>
      </c>
      <c r="I106" t="s">
        <v>27</v>
      </c>
      <c r="J106">
        <v>1</v>
      </c>
      <c r="K106" s="1">
        <v>43597</v>
      </c>
      <c r="L106">
        <v>1</v>
      </c>
      <c r="M106" s="2" t="s">
        <v>654</v>
      </c>
      <c r="N106">
        <v>235</v>
      </c>
      <c r="O106" s="2" t="s">
        <v>652</v>
      </c>
      <c r="P106">
        <v>33.4</v>
      </c>
      <c r="Q106">
        <v>3.76</v>
      </c>
      <c r="R106">
        <v>3.97</v>
      </c>
      <c r="S106">
        <v>5.18</v>
      </c>
      <c r="T106">
        <v>142</v>
      </c>
      <c r="U106">
        <v>35.4</v>
      </c>
      <c r="V106" t="s">
        <v>32</v>
      </c>
      <c r="W106" t="s">
        <v>29</v>
      </c>
    </row>
    <row r="107" spans="1:23" x14ac:dyDescent="0.3">
      <c r="A107" t="s">
        <v>22</v>
      </c>
      <c r="B107">
        <v>60143</v>
      </c>
      <c r="C107" t="s">
        <v>23</v>
      </c>
      <c r="D107">
        <v>6200705051</v>
      </c>
      <c r="E107" t="s">
        <v>435</v>
      </c>
      <c r="F107" s="1">
        <v>43832</v>
      </c>
      <c r="G107" t="s">
        <v>189</v>
      </c>
      <c r="H107" t="s">
        <v>26</v>
      </c>
      <c r="I107" t="s">
        <v>27</v>
      </c>
      <c r="J107">
        <v>1</v>
      </c>
      <c r="K107" s="1">
        <v>43597</v>
      </c>
      <c r="L107">
        <v>1</v>
      </c>
      <c r="M107" s="2" t="s">
        <v>654</v>
      </c>
      <c r="N107">
        <v>235</v>
      </c>
      <c r="O107" s="2" t="s">
        <v>652</v>
      </c>
      <c r="P107">
        <v>31.7</v>
      </c>
      <c r="Q107">
        <v>4.6100000000000003</v>
      </c>
      <c r="R107">
        <v>4.2300000000000004</v>
      </c>
      <c r="S107">
        <v>4.9400000000000004</v>
      </c>
      <c r="T107">
        <v>107</v>
      </c>
      <c r="U107">
        <v>38.299999999999997</v>
      </c>
      <c r="V107" t="s">
        <v>41</v>
      </c>
      <c r="W107" t="s">
        <v>29</v>
      </c>
    </row>
    <row r="108" spans="1:23" x14ac:dyDescent="0.3">
      <c r="A108" t="s">
        <v>22</v>
      </c>
      <c r="B108">
        <v>60143</v>
      </c>
      <c r="C108" t="s">
        <v>23</v>
      </c>
      <c r="D108">
        <v>6200705051</v>
      </c>
      <c r="E108" t="s">
        <v>438</v>
      </c>
      <c r="F108" s="1">
        <v>43832</v>
      </c>
      <c r="G108" t="s">
        <v>304</v>
      </c>
      <c r="H108" t="s">
        <v>26</v>
      </c>
      <c r="I108" t="s">
        <v>27</v>
      </c>
      <c r="J108">
        <v>1</v>
      </c>
      <c r="K108" s="1">
        <v>43596</v>
      </c>
      <c r="L108">
        <v>1</v>
      </c>
      <c r="M108" s="2" t="s">
        <v>654</v>
      </c>
      <c r="N108">
        <v>236</v>
      </c>
      <c r="O108" s="2" t="s">
        <v>652</v>
      </c>
      <c r="P108">
        <v>35.200000000000003</v>
      </c>
      <c r="Q108">
        <v>3.48</v>
      </c>
      <c r="R108">
        <v>3.94</v>
      </c>
      <c r="S108">
        <v>4.93</v>
      </c>
      <c r="T108">
        <v>21</v>
      </c>
      <c r="U108">
        <v>31.8</v>
      </c>
      <c r="V108" t="s">
        <v>28</v>
      </c>
      <c r="W108" t="s">
        <v>29</v>
      </c>
    </row>
    <row r="109" spans="1:23" x14ac:dyDescent="0.3">
      <c r="A109" t="s">
        <v>22</v>
      </c>
      <c r="B109">
        <v>60143</v>
      </c>
      <c r="C109" t="s">
        <v>23</v>
      </c>
      <c r="D109">
        <v>6200705051</v>
      </c>
      <c r="E109" t="s">
        <v>439</v>
      </c>
      <c r="F109" s="1">
        <v>43832</v>
      </c>
      <c r="G109" t="s">
        <v>74</v>
      </c>
      <c r="H109" t="s">
        <v>26</v>
      </c>
      <c r="I109" t="s">
        <v>27</v>
      </c>
      <c r="J109">
        <v>1</v>
      </c>
      <c r="K109" s="1">
        <v>43596</v>
      </c>
      <c r="L109">
        <v>1</v>
      </c>
      <c r="M109" s="2" t="s">
        <v>654</v>
      </c>
      <c r="N109">
        <v>236</v>
      </c>
      <c r="O109" s="2" t="s">
        <v>652</v>
      </c>
      <c r="P109">
        <v>38.799999999999997</v>
      </c>
      <c r="Q109">
        <v>2.56</v>
      </c>
      <c r="R109">
        <v>3.78</v>
      </c>
      <c r="S109">
        <v>5.12</v>
      </c>
      <c r="T109">
        <v>11</v>
      </c>
      <c r="U109">
        <v>23.4</v>
      </c>
      <c r="V109" t="s">
        <v>59</v>
      </c>
      <c r="W109" t="s">
        <v>41</v>
      </c>
    </row>
    <row r="110" spans="1:23" x14ac:dyDescent="0.3">
      <c r="A110" t="s">
        <v>22</v>
      </c>
      <c r="B110">
        <v>60143</v>
      </c>
      <c r="C110" t="s">
        <v>23</v>
      </c>
      <c r="D110">
        <v>6200705051</v>
      </c>
      <c r="E110" t="s">
        <v>440</v>
      </c>
      <c r="F110" s="1">
        <v>43832</v>
      </c>
      <c r="G110" t="s">
        <v>36</v>
      </c>
      <c r="H110" t="s">
        <v>26</v>
      </c>
      <c r="I110" t="s">
        <v>27</v>
      </c>
      <c r="J110">
        <v>1</v>
      </c>
      <c r="K110" s="1">
        <v>43594</v>
      </c>
      <c r="L110">
        <v>1</v>
      </c>
      <c r="M110" s="2" t="s">
        <v>654</v>
      </c>
      <c r="N110">
        <v>238</v>
      </c>
      <c r="O110" s="2" t="s">
        <v>652</v>
      </c>
      <c r="P110">
        <v>29.6</v>
      </c>
      <c r="Q110">
        <v>3.81</v>
      </c>
      <c r="R110">
        <v>3.84</v>
      </c>
      <c r="S110">
        <v>5.13</v>
      </c>
      <c r="T110">
        <v>39</v>
      </c>
      <c r="U110">
        <v>34.4</v>
      </c>
      <c r="V110" t="s">
        <v>32</v>
      </c>
      <c r="W110" t="s">
        <v>29</v>
      </c>
    </row>
    <row r="111" spans="1:23" x14ac:dyDescent="0.3">
      <c r="A111" t="s">
        <v>22</v>
      </c>
      <c r="B111">
        <v>60143</v>
      </c>
      <c r="C111" t="s">
        <v>23</v>
      </c>
      <c r="D111">
        <v>6200705051</v>
      </c>
      <c r="E111" t="s">
        <v>441</v>
      </c>
      <c r="F111" s="1">
        <v>43832</v>
      </c>
      <c r="G111" t="s">
        <v>324</v>
      </c>
      <c r="H111" t="s">
        <v>26</v>
      </c>
      <c r="I111" t="s">
        <v>27</v>
      </c>
      <c r="J111">
        <v>1</v>
      </c>
      <c r="K111" s="1">
        <v>43590</v>
      </c>
      <c r="L111">
        <v>1</v>
      </c>
      <c r="M111" s="2" t="s">
        <v>654</v>
      </c>
      <c r="N111">
        <v>242</v>
      </c>
      <c r="O111" s="2" t="s">
        <v>652</v>
      </c>
      <c r="P111">
        <v>35.5</v>
      </c>
      <c r="Q111">
        <v>4.1399999999999997</v>
      </c>
      <c r="R111">
        <v>3.91</v>
      </c>
      <c r="S111">
        <v>5.09</v>
      </c>
      <c r="T111">
        <v>35</v>
      </c>
      <c r="U111">
        <v>32.700000000000003</v>
      </c>
      <c r="V111" t="s">
        <v>28</v>
      </c>
      <c r="W111" t="s">
        <v>29</v>
      </c>
    </row>
    <row r="112" spans="1:23" x14ac:dyDescent="0.3">
      <c r="A112" t="s">
        <v>22</v>
      </c>
      <c r="B112">
        <v>60143</v>
      </c>
      <c r="C112" t="s">
        <v>23</v>
      </c>
      <c r="D112">
        <v>6200705051</v>
      </c>
      <c r="E112" t="s">
        <v>442</v>
      </c>
      <c r="F112" s="1">
        <v>43832</v>
      </c>
      <c r="G112" t="s">
        <v>235</v>
      </c>
      <c r="H112" t="s">
        <v>26</v>
      </c>
      <c r="I112" t="s">
        <v>27</v>
      </c>
      <c r="J112">
        <v>1</v>
      </c>
      <c r="K112" s="1">
        <v>43589</v>
      </c>
      <c r="L112">
        <v>1</v>
      </c>
      <c r="M112" s="2" t="s">
        <v>654</v>
      </c>
      <c r="N112">
        <v>243</v>
      </c>
      <c r="O112" s="2" t="s">
        <v>652</v>
      </c>
      <c r="P112">
        <v>42.8</v>
      </c>
      <c r="Q112">
        <v>2.35</v>
      </c>
      <c r="R112">
        <v>3.71</v>
      </c>
      <c r="S112">
        <v>4.84</v>
      </c>
      <c r="T112">
        <v>288</v>
      </c>
      <c r="U112">
        <v>34.799999999999997</v>
      </c>
      <c r="V112" t="s">
        <v>28</v>
      </c>
      <c r="W112" t="s">
        <v>28</v>
      </c>
    </row>
    <row r="113" spans="1:23" x14ac:dyDescent="0.3">
      <c r="A113" t="s">
        <v>22</v>
      </c>
      <c r="B113">
        <v>60143</v>
      </c>
      <c r="C113" t="s">
        <v>23</v>
      </c>
      <c r="D113">
        <v>6200705051</v>
      </c>
      <c r="E113" t="s">
        <v>445</v>
      </c>
      <c r="F113" s="1">
        <v>43832</v>
      </c>
      <c r="G113" t="s">
        <v>74</v>
      </c>
      <c r="H113" t="s">
        <v>26</v>
      </c>
      <c r="I113" t="s">
        <v>27</v>
      </c>
      <c r="J113">
        <v>1</v>
      </c>
      <c r="K113" s="1">
        <v>43586</v>
      </c>
      <c r="L113">
        <v>1</v>
      </c>
      <c r="M113" s="2" t="s">
        <v>654</v>
      </c>
      <c r="N113">
        <v>246</v>
      </c>
      <c r="O113" s="2" t="s">
        <v>652</v>
      </c>
      <c r="P113">
        <v>32.799999999999997</v>
      </c>
      <c r="Q113">
        <v>3.12</v>
      </c>
      <c r="R113">
        <v>3.52</v>
      </c>
      <c r="S113">
        <v>5.29</v>
      </c>
      <c r="T113">
        <v>32</v>
      </c>
      <c r="U113">
        <v>32.9</v>
      </c>
      <c r="V113" t="s">
        <v>28</v>
      </c>
      <c r="W113" t="s">
        <v>28</v>
      </c>
    </row>
    <row r="114" spans="1:23" x14ac:dyDescent="0.3">
      <c r="A114" t="s">
        <v>22</v>
      </c>
      <c r="B114">
        <v>60143</v>
      </c>
      <c r="C114" t="s">
        <v>23</v>
      </c>
      <c r="D114">
        <v>6200705051</v>
      </c>
      <c r="E114" t="s">
        <v>446</v>
      </c>
      <c r="F114" s="1">
        <v>43832</v>
      </c>
      <c r="G114" t="s">
        <v>447</v>
      </c>
      <c r="H114" t="s">
        <v>26</v>
      </c>
      <c r="I114" t="s">
        <v>27</v>
      </c>
      <c r="J114">
        <v>1</v>
      </c>
      <c r="K114" s="1">
        <v>43586</v>
      </c>
      <c r="L114">
        <v>1</v>
      </c>
      <c r="M114" s="2" t="s">
        <v>654</v>
      </c>
      <c r="N114">
        <v>246</v>
      </c>
      <c r="O114" s="2" t="s">
        <v>652</v>
      </c>
      <c r="P114">
        <v>31.2</v>
      </c>
      <c r="Q114">
        <v>4.21</v>
      </c>
      <c r="R114">
        <v>4.05</v>
      </c>
      <c r="S114">
        <v>5.12</v>
      </c>
      <c r="T114">
        <v>48</v>
      </c>
      <c r="U114">
        <v>28.1</v>
      </c>
      <c r="V114" t="s">
        <v>28</v>
      </c>
      <c r="W114" t="s">
        <v>29</v>
      </c>
    </row>
    <row r="115" spans="1:23" x14ac:dyDescent="0.3">
      <c r="A115" t="s">
        <v>22</v>
      </c>
      <c r="B115">
        <v>60143</v>
      </c>
      <c r="C115" t="s">
        <v>23</v>
      </c>
      <c r="D115">
        <v>6200705051</v>
      </c>
      <c r="E115" t="s">
        <v>448</v>
      </c>
      <c r="F115" s="1">
        <v>43832</v>
      </c>
      <c r="G115" t="s">
        <v>189</v>
      </c>
      <c r="H115" t="s">
        <v>26</v>
      </c>
      <c r="I115" t="s">
        <v>27</v>
      </c>
      <c r="J115">
        <v>1</v>
      </c>
      <c r="K115" s="1">
        <v>43586</v>
      </c>
      <c r="L115">
        <v>1</v>
      </c>
      <c r="M115" s="2" t="s">
        <v>654</v>
      </c>
      <c r="N115">
        <v>246</v>
      </c>
      <c r="O115" s="2" t="s">
        <v>652</v>
      </c>
      <c r="P115">
        <v>31.4</v>
      </c>
      <c r="Q115">
        <v>4.03</v>
      </c>
      <c r="R115">
        <v>3.89</v>
      </c>
      <c r="S115">
        <v>5.25</v>
      </c>
      <c r="T115">
        <v>47</v>
      </c>
      <c r="U115">
        <v>34.1</v>
      </c>
      <c r="V115" t="s">
        <v>32</v>
      </c>
      <c r="W115" t="s">
        <v>29</v>
      </c>
    </row>
    <row r="116" spans="1:23" x14ac:dyDescent="0.3">
      <c r="A116" t="s">
        <v>22</v>
      </c>
      <c r="B116">
        <v>60143</v>
      </c>
      <c r="C116" t="s">
        <v>23</v>
      </c>
      <c r="D116">
        <v>6200705051</v>
      </c>
      <c r="E116" t="s">
        <v>453</v>
      </c>
      <c r="F116" s="1">
        <v>43832</v>
      </c>
      <c r="G116" t="s">
        <v>195</v>
      </c>
      <c r="H116" t="s">
        <v>26</v>
      </c>
      <c r="I116" t="s">
        <v>27</v>
      </c>
      <c r="J116">
        <v>1</v>
      </c>
      <c r="K116" s="1">
        <v>43583</v>
      </c>
      <c r="L116">
        <v>1</v>
      </c>
      <c r="M116" s="2" t="s">
        <v>654</v>
      </c>
      <c r="N116">
        <v>249</v>
      </c>
      <c r="O116" s="2" t="s">
        <v>652</v>
      </c>
      <c r="P116">
        <v>36.200000000000003</v>
      </c>
      <c r="Q116">
        <v>2.39</v>
      </c>
      <c r="R116">
        <v>3.64</v>
      </c>
      <c r="S116">
        <v>5.28</v>
      </c>
      <c r="T116">
        <v>112</v>
      </c>
      <c r="U116">
        <v>36.5</v>
      </c>
      <c r="V116" t="s">
        <v>32</v>
      </c>
      <c r="W116" t="s">
        <v>28</v>
      </c>
    </row>
    <row r="117" spans="1:23" x14ac:dyDescent="0.3">
      <c r="A117" t="s">
        <v>22</v>
      </c>
      <c r="B117">
        <v>60143</v>
      </c>
      <c r="C117" t="s">
        <v>23</v>
      </c>
      <c r="D117">
        <v>6200705051</v>
      </c>
      <c r="E117" t="s">
        <v>454</v>
      </c>
      <c r="F117" s="1">
        <v>43832</v>
      </c>
      <c r="G117" t="s">
        <v>74</v>
      </c>
      <c r="H117" t="s">
        <v>26</v>
      </c>
      <c r="I117" t="s">
        <v>27</v>
      </c>
      <c r="J117">
        <v>1</v>
      </c>
      <c r="K117" s="1">
        <v>43582</v>
      </c>
      <c r="L117">
        <v>1</v>
      </c>
      <c r="M117" s="2" t="s">
        <v>654</v>
      </c>
      <c r="N117">
        <v>250</v>
      </c>
      <c r="O117" s="2" t="s">
        <v>652</v>
      </c>
      <c r="P117">
        <v>30.7</v>
      </c>
      <c r="Q117">
        <v>4.08</v>
      </c>
      <c r="R117">
        <v>4.01</v>
      </c>
      <c r="S117">
        <v>4.9800000000000004</v>
      </c>
      <c r="T117">
        <v>71</v>
      </c>
      <c r="U117">
        <v>32.200000000000003</v>
      </c>
      <c r="V117" t="s">
        <v>28</v>
      </c>
      <c r="W117" t="s">
        <v>29</v>
      </c>
    </row>
    <row r="118" spans="1:23" x14ac:dyDescent="0.3">
      <c r="A118" t="s">
        <v>22</v>
      </c>
      <c r="B118">
        <v>60143</v>
      </c>
      <c r="C118" t="s">
        <v>23</v>
      </c>
      <c r="D118">
        <v>6200705051</v>
      </c>
      <c r="E118" t="s">
        <v>455</v>
      </c>
      <c r="F118" s="1">
        <v>43832</v>
      </c>
      <c r="G118" t="s">
        <v>186</v>
      </c>
      <c r="H118" t="s">
        <v>26</v>
      </c>
      <c r="I118" t="s">
        <v>27</v>
      </c>
      <c r="J118">
        <v>1</v>
      </c>
      <c r="K118" s="1">
        <v>43582</v>
      </c>
      <c r="L118">
        <v>1</v>
      </c>
      <c r="M118" s="2" t="s">
        <v>654</v>
      </c>
      <c r="N118">
        <v>250</v>
      </c>
      <c r="O118" s="2" t="s">
        <v>652</v>
      </c>
      <c r="P118">
        <v>36.1</v>
      </c>
      <c r="Q118">
        <v>3.54</v>
      </c>
      <c r="R118">
        <v>3.71</v>
      </c>
      <c r="S118">
        <v>5.07</v>
      </c>
      <c r="T118">
        <v>17</v>
      </c>
      <c r="U118">
        <v>37.799999999999997</v>
      </c>
      <c r="V118" t="s">
        <v>32</v>
      </c>
      <c r="W118" t="s">
        <v>32</v>
      </c>
    </row>
    <row r="119" spans="1:23" x14ac:dyDescent="0.3">
      <c r="A119" t="s">
        <v>22</v>
      </c>
      <c r="B119">
        <v>60143</v>
      </c>
      <c r="C119" t="s">
        <v>23</v>
      </c>
      <c r="D119">
        <v>6200705051</v>
      </c>
      <c r="E119" t="s">
        <v>456</v>
      </c>
      <c r="F119" s="1">
        <v>43832</v>
      </c>
      <c r="G119" t="s">
        <v>428</v>
      </c>
      <c r="H119" t="s">
        <v>26</v>
      </c>
      <c r="I119" t="s">
        <v>27</v>
      </c>
      <c r="J119">
        <v>1</v>
      </c>
      <c r="K119" s="1">
        <v>43581</v>
      </c>
      <c r="L119">
        <v>1</v>
      </c>
      <c r="M119" s="2" t="s">
        <v>654</v>
      </c>
      <c r="N119">
        <v>251</v>
      </c>
      <c r="O119" s="2" t="s">
        <v>652</v>
      </c>
      <c r="P119">
        <v>32.200000000000003</v>
      </c>
      <c r="Q119">
        <v>2.71</v>
      </c>
      <c r="R119">
        <v>3.61</v>
      </c>
      <c r="S119">
        <v>5.13</v>
      </c>
      <c r="T119">
        <v>31</v>
      </c>
      <c r="U119">
        <v>31.2</v>
      </c>
      <c r="V119" t="s">
        <v>28</v>
      </c>
      <c r="W119" t="s">
        <v>28</v>
      </c>
    </row>
    <row r="120" spans="1:23" x14ac:dyDescent="0.3">
      <c r="A120" t="s">
        <v>22</v>
      </c>
      <c r="B120">
        <v>60143</v>
      </c>
      <c r="C120" t="s">
        <v>23</v>
      </c>
      <c r="D120">
        <v>6200705051</v>
      </c>
      <c r="E120" t="s">
        <v>457</v>
      </c>
      <c r="F120" s="1">
        <v>43832</v>
      </c>
      <c r="G120" t="s">
        <v>458</v>
      </c>
      <c r="H120" t="s">
        <v>26</v>
      </c>
      <c r="I120" t="s">
        <v>27</v>
      </c>
      <c r="J120">
        <v>1</v>
      </c>
      <c r="K120" s="1">
        <v>43580</v>
      </c>
      <c r="L120">
        <v>1</v>
      </c>
      <c r="M120" s="2" t="s">
        <v>654</v>
      </c>
      <c r="N120">
        <v>252</v>
      </c>
      <c r="O120" s="2" t="s">
        <v>652</v>
      </c>
      <c r="P120">
        <v>25.3</v>
      </c>
      <c r="Q120">
        <v>4.2</v>
      </c>
      <c r="R120">
        <v>4.1399999999999997</v>
      </c>
      <c r="S120">
        <v>4.88</v>
      </c>
      <c r="T120">
        <v>31</v>
      </c>
      <c r="U120">
        <v>21.9</v>
      </c>
      <c r="V120" t="s">
        <v>28</v>
      </c>
      <c r="W120" t="s">
        <v>29</v>
      </c>
    </row>
    <row r="121" spans="1:23" x14ac:dyDescent="0.3">
      <c r="A121" t="s">
        <v>22</v>
      </c>
      <c r="B121">
        <v>60143</v>
      </c>
      <c r="C121" t="s">
        <v>23</v>
      </c>
      <c r="D121">
        <v>6200705051</v>
      </c>
      <c r="E121" t="s">
        <v>459</v>
      </c>
      <c r="F121" s="1">
        <v>43832</v>
      </c>
      <c r="G121" t="s">
        <v>324</v>
      </c>
      <c r="H121" t="s">
        <v>26</v>
      </c>
      <c r="I121" t="s">
        <v>27</v>
      </c>
      <c r="J121">
        <v>1</v>
      </c>
      <c r="K121" s="1">
        <v>43580</v>
      </c>
      <c r="L121">
        <v>1</v>
      </c>
      <c r="M121" s="2" t="s">
        <v>654</v>
      </c>
      <c r="N121">
        <v>252</v>
      </c>
      <c r="O121" s="2" t="s">
        <v>652</v>
      </c>
      <c r="P121">
        <v>30.2</v>
      </c>
      <c r="Q121">
        <v>3.87</v>
      </c>
      <c r="R121">
        <v>3.81</v>
      </c>
      <c r="S121">
        <v>5.0999999999999996</v>
      </c>
      <c r="T121">
        <v>63</v>
      </c>
      <c r="U121">
        <v>42.9</v>
      </c>
      <c r="V121" t="s">
        <v>41</v>
      </c>
      <c r="W121" t="s">
        <v>29</v>
      </c>
    </row>
    <row r="122" spans="1:23" x14ac:dyDescent="0.3">
      <c r="A122" t="s">
        <v>22</v>
      </c>
      <c r="B122">
        <v>60143</v>
      </c>
      <c r="C122" t="s">
        <v>23</v>
      </c>
      <c r="D122">
        <v>6200705051</v>
      </c>
      <c r="E122" t="s">
        <v>461</v>
      </c>
      <c r="F122" s="1">
        <v>43832</v>
      </c>
      <c r="G122" t="s">
        <v>235</v>
      </c>
      <c r="H122" t="s">
        <v>26</v>
      </c>
      <c r="I122" t="s">
        <v>27</v>
      </c>
      <c r="J122">
        <v>1</v>
      </c>
      <c r="K122" s="1">
        <v>43577</v>
      </c>
      <c r="L122">
        <v>1</v>
      </c>
      <c r="M122" s="2" t="s">
        <v>654</v>
      </c>
      <c r="N122">
        <v>255</v>
      </c>
      <c r="O122" s="2" t="s">
        <v>652</v>
      </c>
      <c r="P122">
        <v>38.5</v>
      </c>
      <c r="Q122">
        <v>3.67</v>
      </c>
      <c r="R122">
        <v>3.86</v>
      </c>
      <c r="S122">
        <v>5.07</v>
      </c>
      <c r="T122">
        <v>99</v>
      </c>
      <c r="U122">
        <v>33.4</v>
      </c>
      <c r="V122" t="s">
        <v>28</v>
      </c>
      <c r="W122" t="s">
        <v>29</v>
      </c>
    </row>
    <row r="123" spans="1:23" x14ac:dyDescent="0.3">
      <c r="A123" t="s">
        <v>22</v>
      </c>
      <c r="B123">
        <v>60143</v>
      </c>
      <c r="C123" t="s">
        <v>23</v>
      </c>
      <c r="D123">
        <v>6200705051</v>
      </c>
      <c r="E123" t="s">
        <v>462</v>
      </c>
      <c r="F123" s="1">
        <v>43832</v>
      </c>
      <c r="G123" t="s">
        <v>36</v>
      </c>
      <c r="H123" t="s">
        <v>26</v>
      </c>
      <c r="I123" t="s">
        <v>27</v>
      </c>
      <c r="J123">
        <v>1</v>
      </c>
      <c r="K123" s="1">
        <v>43576</v>
      </c>
      <c r="L123">
        <v>1</v>
      </c>
      <c r="M123" s="2" t="s">
        <v>654</v>
      </c>
      <c r="N123">
        <v>256</v>
      </c>
      <c r="O123" s="2" t="s">
        <v>652</v>
      </c>
      <c r="P123">
        <v>26.5</v>
      </c>
      <c r="Q123">
        <v>4.66</v>
      </c>
      <c r="R123">
        <v>4.12</v>
      </c>
      <c r="S123">
        <v>5.0199999999999996</v>
      </c>
      <c r="T123">
        <v>45</v>
      </c>
      <c r="U123">
        <v>28.7</v>
      </c>
      <c r="V123" t="s">
        <v>28</v>
      </c>
      <c r="W123" t="s">
        <v>29</v>
      </c>
    </row>
    <row r="124" spans="1:23" x14ac:dyDescent="0.3">
      <c r="A124" t="s">
        <v>22</v>
      </c>
      <c r="B124">
        <v>60143</v>
      </c>
      <c r="C124" t="s">
        <v>23</v>
      </c>
      <c r="D124">
        <v>6200705051</v>
      </c>
      <c r="E124" t="s">
        <v>464</v>
      </c>
      <c r="F124" s="1">
        <v>43832</v>
      </c>
      <c r="G124" t="s">
        <v>465</v>
      </c>
      <c r="H124" t="s">
        <v>26</v>
      </c>
      <c r="I124" t="s">
        <v>27</v>
      </c>
      <c r="J124">
        <v>1</v>
      </c>
      <c r="K124" s="1">
        <v>43575</v>
      </c>
      <c r="L124">
        <v>1</v>
      </c>
      <c r="M124" s="2" t="s">
        <v>654</v>
      </c>
      <c r="N124">
        <v>257</v>
      </c>
      <c r="O124" s="2" t="s">
        <v>652</v>
      </c>
      <c r="P124">
        <v>34.200000000000003</v>
      </c>
      <c r="Q124">
        <v>4</v>
      </c>
      <c r="R124">
        <v>3.57</v>
      </c>
      <c r="S124">
        <v>4.9800000000000004</v>
      </c>
      <c r="T124">
        <v>49</v>
      </c>
      <c r="U124">
        <v>34.799999999999997</v>
      </c>
      <c r="V124" t="s">
        <v>32</v>
      </c>
      <c r="W124" t="s">
        <v>28</v>
      </c>
    </row>
    <row r="125" spans="1:23" x14ac:dyDescent="0.3">
      <c r="A125" t="s">
        <v>22</v>
      </c>
      <c r="B125">
        <v>60143</v>
      </c>
      <c r="C125" t="s">
        <v>23</v>
      </c>
      <c r="D125">
        <v>6200705051</v>
      </c>
      <c r="E125" t="s">
        <v>468</v>
      </c>
      <c r="F125" s="1">
        <v>43832</v>
      </c>
      <c r="G125" t="s">
        <v>428</v>
      </c>
      <c r="H125" t="s">
        <v>26</v>
      </c>
      <c r="I125" t="s">
        <v>27</v>
      </c>
      <c r="J125">
        <v>1</v>
      </c>
      <c r="K125" s="1">
        <v>43573</v>
      </c>
      <c r="L125">
        <v>1</v>
      </c>
      <c r="M125" s="2" t="s">
        <v>654</v>
      </c>
      <c r="N125">
        <v>259</v>
      </c>
      <c r="O125" s="2" t="s">
        <v>652</v>
      </c>
      <c r="P125">
        <v>23.6</v>
      </c>
      <c r="Q125">
        <v>4.0999999999999996</v>
      </c>
      <c r="R125">
        <v>4.1100000000000003</v>
      </c>
      <c r="S125">
        <v>5.1100000000000003</v>
      </c>
      <c r="T125">
        <v>93</v>
      </c>
      <c r="U125">
        <v>30.8</v>
      </c>
      <c r="V125" t="s">
        <v>28</v>
      </c>
      <c r="W125" t="s">
        <v>29</v>
      </c>
    </row>
    <row r="126" spans="1:23" x14ac:dyDescent="0.3">
      <c r="A126" t="s">
        <v>22</v>
      </c>
      <c r="B126">
        <v>60143</v>
      </c>
      <c r="C126" t="s">
        <v>23</v>
      </c>
      <c r="D126">
        <v>6200705051</v>
      </c>
      <c r="E126" t="s">
        <v>469</v>
      </c>
      <c r="F126" s="1">
        <v>43832</v>
      </c>
      <c r="G126" t="s">
        <v>84</v>
      </c>
      <c r="H126" t="s">
        <v>26</v>
      </c>
      <c r="I126" t="s">
        <v>27</v>
      </c>
      <c r="J126">
        <v>1</v>
      </c>
      <c r="K126" s="1">
        <v>43572</v>
      </c>
      <c r="L126">
        <v>1</v>
      </c>
      <c r="M126" s="2" t="s">
        <v>654</v>
      </c>
      <c r="N126">
        <v>260</v>
      </c>
      <c r="O126" s="2" t="s">
        <v>652</v>
      </c>
      <c r="P126">
        <v>31</v>
      </c>
      <c r="Q126">
        <v>4.05</v>
      </c>
      <c r="R126">
        <v>3.9</v>
      </c>
      <c r="S126">
        <v>5.0599999999999996</v>
      </c>
      <c r="T126">
        <v>153</v>
      </c>
      <c r="U126">
        <v>36.700000000000003</v>
      </c>
      <c r="V126" t="s">
        <v>32</v>
      </c>
      <c r="W126" t="s">
        <v>29</v>
      </c>
    </row>
    <row r="127" spans="1:23" x14ac:dyDescent="0.3">
      <c r="A127" t="s">
        <v>22</v>
      </c>
      <c r="B127">
        <v>60143</v>
      </c>
      <c r="C127" t="s">
        <v>23</v>
      </c>
      <c r="D127">
        <v>6200705051</v>
      </c>
      <c r="E127" t="s">
        <v>470</v>
      </c>
      <c r="F127" s="1">
        <v>43832</v>
      </c>
      <c r="G127" t="s">
        <v>235</v>
      </c>
      <c r="H127" t="s">
        <v>26</v>
      </c>
      <c r="I127" t="s">
        <v>27</v>
      </c>
      <c r="J127">
        <v>1</v>
      </c>
      <c r="K127" s="1">
        <v>43572</v>
      </c>
      <c r="L127">
        <v>1</v>
      </c>
      <c r="M127" s="2" t="s">
        <v>654</v>
      </c>
      <c r="N127">
        <v>260</v>
      </c>
      <c r="O127" s="2" t="s">
        <v>652</v>
      </c>
      <c r="P127">
        <v>21.4</v>
      </c>
      <c r="Q127">
        <v>4.25</v>
      </c>
      <c r="R127">
        <v>4.0199999999999996</v>
      </c>
      <c r="S127">
        <v>4.76</v>
      </c>
      <c r="T127">
        <v>57</v>
      </c>
      <c r="U127">
        <v>24.3</v>
      </c>
      <c r="V127" t="s">
        <v>28</v>
      </c>
      <c r="W127" t="s">
        <v>29</v>
      </c>
    </row>
    <row r="128" spans="1:23" x14ac:dyDescent="0.3">
      <c r="A128" t="s">
        <v>22</v>
      </c>
      <c r="B128">
        <v>60143</v>
      </c>
      <c r="C128" t="s">
        <v>23</v>
      </c>
      <c r="D128">
        <v>6200705051</v>
      </c>
      <c r="E128" t="s">
        <v>471</v>
      </c>
      <c r="F128" s="1">
        <v>43832</v>
      </c>
      <c r="G128" t="s">
        <v>434</v>
      </c>
      <c r="H128" t="s">
        <v>26</v>
      </c>
      <c r="I128" t="s">
        <v>27</v>
      </c>
      <c r="J128">
        <v>1</v>
      </c>
      <c r="K128" s="1">
        <v>43570</v>
      </c>
      <c r="L128">
        <v>1</v>
      </c>
      <c r="M128" s="2" t="s">
        <v>654</v>
      </c>
      <c r="N128">
        <v>262</v>
      </c>
      <c r="O128" s="2" t="s">
        <v>652</v>
      </c>
      <c r="P128">
        <v>27.2</v>
      </c>
      <c r="Q128">
        <v>2.9</v>
      </c>
      <c r="R128">
        <v>3.53</v>
      </c>
      <c r="S128">
        <v>5.29</v>
      </c>
      <c r="T128">
        <v>103</v>
      </c>
      <c r="U128">
        <v>16.399999999999999</v>
      </c>
      <c r="V128" t="s">
        <v>69</v>
      </c>
      <c r="W128" t="s">
        <v>28</v>
      </c>
    </row>
    <row r="129" spans="1:23" x14ac:dyDescent="0.3">
      <c r="A129" t="s">
        <v>22</v>
      </c>
      <c r="B129">
        <v>60143</v>
      </c>
      <c r="C129" t="s">
        <v>23</v>
      </c>
      <c r="D129">
        <v>6200705051</v>
      </c>
      <c r="E129" t="s">
        <v>473</v>
      </c>
      <c r="F129" s="1">
        <v>43832</v>
      </c>
      <c r="G129" t="s">
        <v>189</v>
      </c>
      <c r="H129" t="s">
        <v>26</v>
      </c>
      <c r="I129" t="s">
        <v>27</v>
      </c>
      <c r="J129">
        <v>1</v>
      </c>
      <c r="K129" s="1">
        <v>43569</v>
      </c>
      <c r="L129">
        <v>1</v>
      </c>
      <c r="M129" s="2" t="s">
        <v>654</v>
      </c>
      <c r="N129">
        <v>263</v>
      </c>
      <c r="O129" s="2" t="s">
        <v>652</v>
      </c>
      <c r="P129">
        <v>31.8</v>
      </c>
      <c r="Q129">
        <v>4.1500000000000004</v>
      </c>
      <c r="R129">
        <v>3.93</v>
      </c>
      <c r="S129">
        <v>5.01</v>
      </c>
      <c r="T129">
        <v>43</v>
      </c>
      <c r="U129">
        <v>28.5</v>
      </c>
      <c r="V129" t="s">
        <v>28</v>
      </c>
      <c r="W129" t="s">
        <v>29</v>
      </c>
    </row>
    <row r="130" spans="1:23" x14ac:dyDescent="0.3">
      <c r="A130" t="s">
        <v>22</v>
      </c>
      <c r="B130">
        <v>60143</v>
      </c>
      <c r="C130" t="s">
        <v>23</v>
      </c>
      <c r="D130">
        <v>6200705051</v>
      </c>
      <c r="E130" t="s">
        <v>474</v>
      </c>
      <c r="F130" s="1">
        <v>43832</v>
      </c>
      <c r="G130" t="s">
        <v>235</v>
      </c>
      <c r="H130" t="s">
        <v>26</v>
      </c>
      <c r="I130" t="s">
        <v>27</v>
      </c>
      <c r="J130">
        <v>1</v>
      </c>
      <c r="K130" s="1">
        <v>43569</v>
      </c>
      <c r="L130">
        <v>1</v>
      </c>
      <c r="M130" s="2" t="s">
        <v>654</v>
      </c>
      <c r="N130">
        <v>263</v>
      </c>
      <c r="O130" s="2" t="s">
        <v>652</v>
      </c>
      <c r="P130">
        <v>35.5</v>
      </c>
      <c r="Q130">
        <v>3.74</v>
      </c>
      <c r="R130">
        <v>3.7</v>
      </c>
      <c r="S130">
        <v>5.21</v>
      </c>
      <c r="T130">
        <v>66</v>
      </c>
      <c r="U130">
        <v>29.4</v>
      </c>
      <c r="V130" t="s">
        <v>28</v>
      </c>
      <c r="W130" t="s">
        <v>32</v>
      </c>
    </row>
    <row r="131" spans="1:23" x14ac:dyDescent="0.3">
      <c r="A131" t="s">
        <v>22</v>
      </c>
      <c r="B131">
        <v>60143</v>
      </c>
      <c r="C131" t="s">
        <v>23</v>
      </c>
      <c r="D131">
        <v>6200705051</v>
      </c>
      <c r="E131" t="s">
        <v>475</v>
      </c>
      <c r="F131" s="1">
        <v>43832</v>
      </c>
      <c r="G131" t="s">
        <v>186</v>
      </c>
      <c r="H131" t="s">
        <v>26</v>
      </c>
      <c r="I131" t="s">
        <v>27</v>
      </c>
      <c r="J131">
        <v>1</v>
      </c>
      <c r="K131" s="1">
        <v>43569</v>
      </c>
      <c r="L131">
        <v>1</v>
      </c>
      <c r="M131" s="2" t="s">
        <v>654</v>
      </c>
      <c r="N131">
        <v>263</v>
      </c>
      <c r="O131" s="2" t="s">
        <v>652</v>
      </c>
      <c r="P131">
        <v>33.799999999999997</v>
      </c>
      <c r="Q131">
        <v>3.33</v>
      </c>
      <c r="R131">
        <v>4.21</v>
      </c>
      <c r="S131">
        <v>4.79</v>
      </c>
      <c r="T131">
        <v>403</v>
      </c>
      <c r="U131">
        <v>25</v>
      </c>
      <c r="V131" t="s">
        <v>28</v>
      </c>
      <c r="W131" t="s">
        <v>29</v>
      </c>
    </row>
    <row r="132" spans="1:23" x14ac:dyDescent="0.3">
      <c r="A132" t="s">
        <v>22</v>
      </c>
      <c r="B132">
        <v>60143</v>
      </c>
      <c r="C132" t="s">
        <v>23</v>
      </c>
      <c r="D132">
        <v>6200705051</v>
      </c>
      <c r="E132" t="s">
        <v>476</v>
      </c>
      <c r="F132" s="1">
        <v>43832</v>
      </c>
      <c r="G132" t="s">
        <v>432</v>
      </c>
      <c r="H132" t="s">
        <v>26</v>
      </c>
      <c r="I132" t="s">
        <v>27</v>
      </c>
      <c r="J132">
        <v>1</v>
      </c>
      <c r="K132" s="1">
        <v>43569</v>
      </c>
      <c r="L132">
        <v>1</v>
      </c>
      <c r="M132" s="2" t="s">
        <v>654</v>
      </c>
      <c r="N132">
        <v>263</v>
      </c>
      <c r="O132" s="2" t="s">
        <v>652</v>
      </c>
      <c r="P132">
        <v>31</v>
      </c>
      <c r="Q132">
        <v>4.53</v>
      </c>
      <c r="R132">
        <v>4.29</v>
      </c>
      <c r="S132">
        <v>4.9400000000000004</v>
      </c>
      <c r="T132">
        <v>83</v>
      </c>
      <c r="U132">
        <v>35.299999999999997</v>
      </c>
      <c r="V132" t="s">
        <v>32</v>
      </c>
      <c r="W132" t="s">
        <v>29</v>
      </c>
    </row>
    <row r="133" spans="1:23" x14ac:dyDescent="0.3">
      <c r="A133" t="s">
        <v>22</v>
      </c>
      <c r="B133">
        <v>60143</v>
      </c>
      <c r="C133" t="s">
        <v>23</v>
      </c>
      <c r="D133">
        <v>6200705051</v>
      </c>
      <c r="E133" t="s">
        <v>482</v>
      </c>
      <c r="F133" s="1">
        <v>43832</v>
      </c>
      <c r="G133" t="s">
        <v>235</v>
      </c>
      <c r="H133" t="s">
        <v>26</v>
      </c>
      <c r="I133" t="s">
        <v>27</v>
      </c>
      <c r="J133">
        <v>1</v>
      </c>
      <c r="K133" s="1">
        <v>43566</v>
      </c>
      <c r="L133">
        <v>1</v>
      </c>
      <c r="M133" s="2" t="s">
        <v>654</v>
      </c>
      <c r="N133">
        <v>266</v>
      </c>
      <c r="O133" s="2" t="s">
        <v>652</v>
      </c>
      <c r="P133">
        <v>43.4</v>
      </c>
      <c r="Q133">
        <v>2.76</v>
      </c>
      <c r="R133">
        <v>3.32</v>
      </c>
      <c r="S133">
        <v>4.8899999999999997</v>
      </c>
      <c r="T133">
        <v>98</v>
      </c>
      <c r="U133">
        <v>39.700000000000003</v>
      </c>
      <c r="V133" t="s">
        <v>32</v>
      </c>
      <c r="W133" t="s">
        <v>69</v>
      </c>
    </row>
    <row r="134" spans="1:23" x14ac:dyDescent="0.3">
      <c r="A134" t="s">
        <v>22</v>
      </c>
      <c r="B134">
        <v>60143</v>
      </c>
      <c r="C134" t="s">
        <v>23</v>
      </c>
      <c r="D134">
        <v>6200705051</v>
      </c>
      <c r="E134" t="s">
        <v>486</v>
      </c>
      <c r="F134" s="1">
        <v>43832</v>
      </c>
      <c r="G134" t="s">
        <v>36</v>
      </c>
      <c r="H134" t="s">
        <v>26</v>
      </c>
      <c r="I134" t="s">
        <v>27</v>
      </c>
      <c r="J134">
        <v>1</v>
      </c>
      <c r="K134" s="1">
        <v>43563</v>
      </c>
      <c r="L134">
        <v>1</v>
      </c>
      <c r="M134" s="2" t="s">
        <v>654</v>
      </c>
      <c r="N134">
        <v>269</v>
      </c>
      <c r="O134" s="2" t="s">
        <v>652</v>
      </c>
      <c r="P134">
        <v>29.8</v>
      </c>
      <c r="Q134">
        <v>3.81</v>
      </c>
      <c r="R134">
        <v>3.76</v>
      </c>
      <c r="S134">
        <v>5.09</v>
      </c>
      <c r="T134">
        <v>20</v>
      </c>
      <c r="U134">
        <v>30.8</v>
      </c>
      <c r="V134" t="s">
        <v>28</v>
      </c>
      <c r="W134" t="s">
        <v>29</v>
      </c>
    </row>
    <row r="135" spans="1:23" x14ac:dyDescent="0.3">
      <c r="A135" t="s">
        <v>22</v>
      </c>
      <c r="B135">
        <v>60143</v>
      </c>
      <c r="C135" t="s">
        <v>23</v>
      </c>
      <c r="D135">
        <v>6200705051</v>
      </c>
      <c r="E135" t="s">
        <v>487</v>
      </c>
      <c r="F135" s="1">
        <v>43832</v>
      </c>
      <c r="G135" t="s">
        <v>465</v>
      </c>
      <c r="H135" t="s">
        <v>26</v>
      </c>
      <c r="I135" t="s">
        <v>27</v>
      </c>
      <c r="J135">
        <v>1</v>
      </c>
      <c r="K135" s="1">
        <v>43563</v>
      </c>
      <c r="L135">
        <v>1</v>
      </c>
      <c r="M135" s="2" t="s">
        <v>654</v>
      </c>
      <c r="N135">
        <v>269</v>
      </c>
      <c r="O135" s="2" t="s">
        <v>652</v>
      </c>
      <c r="P135">
        <v>23.5</v>
      </c>
      <c r="Q135">
        <v>4.41</v>
      </c>
      <c r="R135">
        <v>4.1399999999999997</v>
      </c>
      <c r="S135">
        <v>4.83</v>
      </c>
      <c r="T135">
        <v>144</v>
      </c>
      <c r="U135">
        <v>33.299999999999997</v>
      </c>
      <c r="V135" t="s">
        <v>32</v>
      </c>
      <c r="W135" t="s">
        <v>29</v>
      </c>
    </row>
    <row r="136" spans="1:23" x14ac:dyDescent="0.3">
      <c r="A136" t="s">
        <v>22</v>
      </c>
      <c r="B136">
        <v>60143</v>
      </c>
      <c r="C136" t="s">
        <v>23</v>
      </c>
      <c r="D136">
        <v>6200705051</v>
      </c>
      <c r="E136" t="s">
        <v>488</v>
      </c>
      <c r="F136" s="1">
        <v>43832</v>
      </c>
      <c r="G136" t="s">
        <v>180</v>
      </c>
      <c r="H136" t="s">
        <v>26</v>
      </c>
      <c r="I136" t="s">
        <v>27</v>
      </c>
      <c r="J136">
        <v>1</v>
      </c>
      <c r="K136" s="1">
        <v>43560</v>
      </c>
      <c r="L136">
        <v>1</v>
      </c>
      <c r="M136" s="2" t="s">
        <v>654</v>
      </c>
      <c r="N136">
        <v>272</v>
      </c>
      <c r="O136" s="2" t="s">
        <v>652</v>
      </c>
      <c r="P136">
        <v>23.3</v>
      </c>
      <c r="Q136">
        <v>3.84</v>
      </c>
      <c r="R136">
        <v>4.2300000000000004</v>
      </c>
      <c r="S136">
        <v>5.12</v>
      </c>
      <c r="T136">
        <v>278</v>
      </c>
      <c r="U136">
        <v>32.299999999999997</v>
      </c>
      <c r="V136" t="s">
        <v>32</v>
      </c>
      <c r="W136" t="s">
        <v>29</v>
      </c>
    </row>
    <row r="137" spans="1:23" x14ac:dyDescent="0.3">
      <c r="A137" t="s">
        <v>22</v>
      </c>
      <c r="B137">
        <v>60143</v>
      </c>
      <c r="C137" t="s">
        <v>23</v>
      </c>
      <c r="D137">
        <v>6200705051</v>
      </c>
      <c r="E137" t="s">
        <v>489</v>
      </c>
      <c r="F137" s="1">
        <v>43832</v>
      </c>
      <c r="G137" t="s">
        <v>34</v>
      </c>
      <c r="H137" t="s">
        <v>26</v>
      </c>
      <c r="I137" t="s">
        <v>27</v>
      </c>
      <c r="J137">
        <v>1</v>
      </c>
      <c r="K137" s="1">
        <v>43559</v>
      </c>
      <c r="L137">
        <v>1</v>
      </c>
      <c r="M137" s="2" t="s">
        <v>654</v>
      </c>
      <c r="N137">
        <v>273</v>
      </c>
      <c r="O137" s="2" t="s">
        <v>652</v>
      </c>
      <c r="P137">
        <v>31.7</v>
      </c>
      <c r="Q137">
        <v>3.93</v>
      </c>
      <c r="R137">
        <v>3.88</v>
      </c>
      <c r="S137">
        <v>5.05</v>
      </c>
      <c r="T137">
        <v>137</v>
      </c>
      <c r="U137">
        <v>33.6</v>
      </c>
      <c r="V137" t="s">
        <v>32</v>
      </c>
      <c r="W137" t="s">
        <v>29</v>
      </c>
    </row>
    <row r="138" spans="1:23" x14ac:dyDescent="0.3">
      <c r="A138" t="s">
        <v>22</v>
      </c>
      <c r="B138">
        <v>60143</v>
      </c>
      <c r="C138" t="s">
        <v>23</v>
      </c>
      <c r="D138">
        <v>6200705051</v>
      </c>
      <c r="E138" t="s">
        <v>492</v>
      </c>
      <c r="F138" s="1">
        <v>43832</v>
      </c>
      <c r="G138" t="s">
        <v>61</v>
      </c>
      <c r="H138" t="s">
        <v>26</v>
      </c>
      <c r="I138" t="s">
        <v>27</v>
      </c>
      <c r="J138">
        <v>1</v>
      </c>
      <c r="K138" s="1">
        <v>43553</v>
      </c>
      <c r="L138">
        <v>1</v>
      </c>
      <c r="M138" s="2" t="s">
        <v>654</v>
      </c>
      <c r="N138">
        <v>279</v>
      </c>
      <c r="O138" s="2" t="s">
        <v>652</v>
      </c>
      <c r="P138">
        <v>39.700000000000003</v>
      </c>
      <c r="Q138">
        <v>3.24</v>
      </c>
      <c r="R138">
        <v>3.54</v>
      </c>
      <c r="S138">
        <v>4.58</v>
      </c>
      <c r="T138">
        <v>37</v>
      </c>
      <c r="U138">
        <v>33.9</v>
      </c>
      <c r="V138" t="s">
        <v>28</v>
      </c>
      <c r="W138" t="s">
        <v>28</v>
      </c>
    </row>
    <row r="139" spans="1:23" x14ac:dyDescent="0.3">
      <c r="A139" t="s">
        <v>22</v>
      </c>
      <c r="B139">
        <v>60143</v>
      </c>
      <c r="C139" t="s">
        <v>23</v>
      </c>
      <c r="D139">
        <v>6200705051</v>
      </c>
      <c r="E139" t="s">
        <v>495</v>
      </c>
      <c r="F139" s="1">
        <v>43832</v>
      </c>
      <c r="G139" t="s">
        <v>195</v>
      </c>
      <c r="H139" t="s">
        <v>26</v>
      </c>
      <c r="I139" t="s">
        <v>27</v>
      </c>
      <c r="J139">
        <v>1</v>
      </c>
      <c r="K139" s="1">
        <v>43550</v>
      </c>
      <c r="L139">
        <v>1</v>
      </c>
      <c r="M139" s="2" t="s">
        <v>654</v>
      </c>
      <c r="N139">
        <v>282</v>
      </c>
      <c r="O139" s="2" t="s">
        <v>652</v>
      </c>
      <c r="P139">
        <v>22.2</v>
      </c>
      <c r="Q139">
        <v>4.38</v>
      </c>
      <c r="R139">
        <v>4.08</v>
      </c>
      <c r="S139">
        <v>4.97</v>
      </c>
      <c r="T139">
        <v>11</v>
      </c>
      <c r="U139">
        <v>32.200000000000003</v>
      </c>
      <c r="V139" t="s">
        <v>32</v>
      </c>
      <c r="W139" t="s">
        <v>29</v>
      </c>
    </row>
    <row r="140" spans="1:23" x14ac:dyDescent="0.3">
      <c r="A140" t="s">
        <v>22</v>
      </c>
      <c r="B140">
        <v>60143</v>
      </c>
      <c r="C140" t="s">
        <v>23</v>
      </c>
      <c r="D140">
        <v>6200705051</v>
      </c>
      <c r="E140" t="s">
        <v>496</v>
      </c>
      <c r="F140" s="1">
        <v>43832</v>
      </c>
      <c r="G140" t="s">
        <v>74</v>
      </c>
      <c r="H140" t="s">
        <v>26</v>
      </c>
      <c r="I140" t="s">
        <v>27</v>
      </c>
      <c r="J140">
        <v>1</v>
      </c>
      <c r="K140" s="1">
        <v>43549</v>
      </c>
      <c r="L140">
        <v>1</v>
      </c>
      <c r="M140" s="2" t="s">
        <v>654</v>
      </c>
      <c r="N140">
        <v>283</v>
      </c>
      <c r="O140" s="2" t="s">
        <v>652</v>
      </c>
      <c r="P140">
        <v>27.8</v>
      </c>
      <c r="Q140">
        <v>4.6500000000000004</v>
      </c>
      <c r="R140">
        <v>4.32</v>
      </c>
      <c r="S140">
        <v>4.7</v>
      </c>
      <c r="T140">
        <v>35</v>
      </c>
      <c r="U140">
        <v>36.799999999999997</v>
      </c>
      <c r="V140" t="s">
        <v>41</v>
      </c>
      <c r="W140" t="s">
        <v>29</v>
      </c>
    </row>
    <row r="141" spans="1:23" x14ac:dyDescent="0.3">
      <c r="A141" t="s">
        <v>22</v>
      </c>
      <c r="B141">
        <v>60143</v>
      </c>
      <c r="C141" t="s">
        <v>23</v>
      </c>
      <c r="D141">
        <v>6200705051</v>
      </c>
      <c r="E141" t="s">
        <v>497</v>
      </c>
      <c r="F141" s="1">
        <v>43832</v>
      </c>
      <c r="G141" t="s">
        <v>324</v>
      </c>
      <c r="H141" t="s">
        <v>26</v>
      </c>
      <c r="I141" t="s">
        <v>27</v>
      </c>
      <c r="J141">
        <v>1</v>
      </c>
      <c r="K141" s="1">
        <v>43549</v>
      </c>
      <c r="L141">
        <v>1</v>
      </c>
      <c r="M141" s="2" t="s">
        <v>654</v>
      </c>
      <c r="N141">
        <v>283</v>
      </c>
      <c r="O141" s="2" t="s">
        <v>652</v>
      </c>
      <c r="P141">
        <v>27.3</v>
      </c>
      <c r="Q141">
        <v>4.43</v>
      </c>
      <c r="R141">
        <v>3.91</v>
      </c>
      <c r="S141">
        <v>4.87</v>
      </c>
      <c r="T141">
        <v>234</v>
      </c>
      <c r="U141">
        <v>31.8</v>
      </c>
      <c r="V141" t="s">
        <v>28</v>
      </c>
      <c r="W141" t="s">
        <v>29</v>
      </c>
    </row>
    <row r="142" spans="1:23" x14ac:dyDescent="0.3">
      <c r="A142" t="s">
        <v>22</v>
      </c>
      <c r="B142">
        <v>60143</v>
      </c>
      <c r="C142" t="s">
        <v>23</v>
      </c>
      <c r="D142">
        <v>6200705051</v>
      </c>
      <c r="E142" t="s">
        <v>502</v>
      </c>
      <c r="F142" s="1">
        <v>43832</v>
      </c>
      <c r="G142" t="s">
        <v>36</v>
      </c>
      <c r="H142" t="s">
        <v>26</v>
      </c>
      <c r="I142" t="s">
        <v>27</v>
      </c>
      <c r="J142">
        <v>1</v>
      </c>
      <c r="K142" s="1">
        <v>43541</v>
      </c>
      <c r="L142">
        <v>1</v>
      </c>
      <c r="M142" s="2" t="s">
        <v>654</v>
      </c>
      <c r="N142">
        <v>291</v>
      </c>
      <c r="O142" s="2" t="s">
        <v>652</v>
      </c>
      <c r="P142">
        <v>36.6</v>
      </c>
      <c r="Q142">
        <v>3.42</v>
      </c>
      <c r="R142">
        <v>4.38</v>
      </c>
      <c r="S142">
        <v>5.0599999999999996</v>
      </c>
      <c r="T142">
        <v>32</v>
      </c>
      <c r="U142">
        <v>24.2</v>
      </c>
      <c r="V142" t="s">
        <v>28</v>
      </c>
      <c r="W142" t="s">
        <v>29</v>
      </c>
    </row>
    <row r="143" spans="1:23" x14ac:dyDescent="0.3">
      <c r="A143" t="s">
        <v>22</v>
      </c>
      <c r="B143">
        <v>60143</v>
      </c>
      <c r="C143" t="s">
        <v>23</v>
      </c>
      <c r="D143">
        <v>6200705051</v>
      </c>
      <c r="E143" t="s">
        <v>504</v>
      </c>
      <c r="F143" s="1">
        <v>43832</v>
      </c>
      <c r="G143" t="s">
        <v>432</v>
      </c>
      <c r="H143" t="s">
        <v>26</v>
      </c>
      <c r="I143" t="s">
        <v>27</v>
      </c>
      <c r="J143">
        <v>1</v>
      </c>
      <c r="K143" s="1">
        <v>43540</v>
      </c>
      <c r="L143">
        <v>1</v>
      </c>
      <c r="M143" s="2" t="s">
        <v>654</v>
      </c>
      <c r="N143">
        <v>292</v>
      </c>
      <c r="O143" s="2" t="s">
        <v>652</v>
      </c>
      <c r="P143">
        <v>19.8</v>
      </c>
      <c r="Q143">
        <v>4.88</v>
      </c>
      <c r="R143">
        <v>4.0599999999999996</v>
      </c>
      <c r="S143">
        <v>5.0599999999999996</v>
      </c>
      <c r="T143">
        <v>131</v>
      </c>
      <c r="U143">
        <v>24.7</v>
      </c>
      <c r="V143" t="s">
        <v>28</v>
      </c>
      <c r="W143" t="s">
        <v>29</v>
      </c>
    </row>
    <row r="144" spans="1:23" x14ac:dyDescent="0.3">
      <c r="A144" t="s">
        <v>22</v>
      </c>
      <c r="B144">
        <v>60143</v>
      </c>
      <c r="C144" t="s">
        <v>23</v>
      </c>
      <c r="D144">
        <v>6200705051</v>
      </c>
      <c r="E144" t="s">
        <v>505</v>
      </c>
      <c r="F144" s="1">
        <v>43832</v>
      </c>
      <c r="G144" t="s">
        <v>235</v>
      </c>
      <c r="H144" t="s">
        <v>26</v>
      </c>
      <c r="I144" t="s">
        <v>27</v>
      </c>
      <c r="J144">
        <v>1</v>
      </c>
      <c r="K144" s="1">
        <v>43540</v>
      </c>
      <c r="L144">
        <v>1</v>
      </c>
      <c r="M144" s="2" t="s">
        <v>654</v>
      </c>
      <c r="N144">
        <v>292</v>
      </c>
      <c r="O144" s="2" t="s">
        <v>652</v>
      </c>
      <c r="P144">
        <v>35.9</v>
      </c>
      <c r="Q144">
        <v>2.88</v>
      </c>
      <c r="R144">
        <v>3.64</v>
      </c>
      <c r="S144">
        <v>4.93</v>
      </c>
      <c r="T144">
        <v>74</v>
      </c>
      <c r="U144">
        <v>32.1</v>
      </c>
      <c r="V144" t="s">
        <v>28</v>
      </c>
      <c r="W144" t="s">
        <v>28</v>
      </c>
    </row>
    <row r="145" spans="1:23" x14ac:dyDescent="0.3">
      <c r="A145" t="s">
        <v>22</v>
      </c>
      <c r="B145">
        <v>60143</v>
      </c>
      <c r="C145" t="s">
        <v>23</v>
      </c>
      <c r="D145">
        <v>6200705051</v>
      </c>
      <c r="E145" t="s">
        <v>506</v>
      </c>
      <c r="F145" s="1">
        <v>43832</v>
      </c>
      <c r="G145" t="s">
        <v>127</v>
      </c>
      <c r="H145" t="s">
        <v>26</v>
      </c>
      <c r="I145" t="s">
        <v>27</v>
      </c>
      <c r="J145">
        <v>1</v>
      </c>
      <c r="K145" s="1">
        <v>43540</v>
      </c>
      <c r="L145">
        <v>1</v>
      </c>
      <c r="M145" s="2" t="s">
        <v>654</v>
      </c>
      <c r="N145">
        <v>292</v>
      </c>
      <c r="O145" s="2" t="s">
        <v>652</v>
      </c>
      <c r="P145">
        <v>22.9</v>
      </c>
      <c r="Q145">
        <v>5.0599999999999996</v>
      </c>
      <c r="R145">
        <v>4.22</v>
      </c>
      <c r="S145">
        <v>4.95</v>
      </c>
      <c r="T145">
        <v>99</v>
      </c>
      <c r="U145">
        <v>25.1</v>
      </c>
      <c r="V145" t="s">
        <v>28</v>
      </c>
      <c r="W145" t="s">
        <v>29</v>
      </c>
    </row>
    <row r="146" spans="1:23" x14ac:dyDescent="0.3">
      <c r="A146" t="s">
        <v>22</v>
      </c>
      <c r="B146">
        <v>60143</v>
      </c>
      <c r="C146" t="s">
        <v>23</v>
      </c>
      <c r="D146">
        <v>6200705051</v>
      </c>
      <c r="E146" t="s">
        <v>508</v>
      </c>
      <c r="F146" s="1">
        <v>43832</v>
      </c>
      <c r="G146" t="s">
        <v>225</v>
      </c>
      <c r="H146" t="s">
        <v>26</v>
      </c>
      <c r="I146" t="s">
        <v>27</v>
      </c>
      <c r="J146">
        <v>1</v>
      </c>
      <c r="K146" s="1">
        <v>43538</v>
      </c>
      <c r="L146">
        <v>1</v>
      </c>
      <c r="M146" s="2" t="s">
        <v>654</v>
      </c>
      <c r="N146">
        <v>294</v>
      </c>
      <c r="O146" s="2" t="s">
        <v>652</v>
      </c>
      <c r="P146">
        <v>28.7</v>
      </c>
      <c r="Q146">
        <v>3.69</v>
      </c>
      <c r="R146">
        <v>3.8</v>
      </c>
      <c r="S146">
        <v>5.17</v>
      </c>
      <c r="T146">
        <v>55</v>
      </c>
      <c r="U146">
        <v>38.9</v>
      </c>
      <c r="V146" t="s">
        <v>41</v>
      </c>
      <c r="W146" t="s">
        <v>29</v>
      </c>
    </row>
    <row r="147" spans="1:23" x14ac:dyDescent="0.3">
      <c r="A147" t="s">
        <v>22</v>
      </c>
      <c r="B147">
        <v>60143</v>
      </c>
      <c r="C147" t="s">
        <v>23</v>
      </c>
      <c r="D147">
        <v>6200705051</v>
      </c>
      <c r="E147" t="s">
        <v>511</v>
      </c>
      <c r="F147" s="1">
        <v>43832</v>
      </c>
      <c r="G147" t="s">
        <v>31</v>
      </c>
      <c r="H147" t="s">
        <v>26</v>
      </c>
      <c r="I147" t="s">
        <v>27</v>
      </c>
      <c r="J147">
        <v>1</v>
      </c>
      <c r="K147" s="1">
        <v>43536</v>
      </c>
      <c r="L147">
        <v>1</v>
      </c>
      <c r="M147" s="2" t="s">
        <v>654</v>
      </c>
      <c r="N147">
        <v>296</v>
      </c>
      <c r="O147" s="2" t="s">
        <v>652</v>
      </c>
      <c r="P147">
        <v>29.3</v>
      </c>
      <c r="Q147">
        <v>3.39</v>
      </c>
      <c r="R147">
        <v>3.41</v>
      </c>
      <c r="S147">
        <v>4.8499999999999996</v>
      </c>
      <c r="T147">
        <v>69</v>
      </c>
      <c r="U147">
        <v>28.2</v>
      </c>
      <c r="V147" t="s">
        <v>28</v>
      </c>
      <c r="W147" t="s">
        <v>28</v>
      </c>
    </row>
    <row r="148" spans="1:23" x14ac:dyDescent="0.3">
      <c r="A148" t="s">
        <v>22</v>
      </c>
      <c r="B148">
        <v>60143</v>
      </c>
      <c r="C148" t="s">
        <v>23</v>
      </c>
      <c r="D148">
        <v>6200705051</v>
      </c>
      <c r="E148" t="s">
        <v>512</v>
      </c>
      <c r="F148" s="1">
        <v>43832</v>
      </c>
      <c r="G148" t="s">
        <v>513</v>
      </c>
      <c r="H148" t="s">
        <v>26</v>
      </c>
      <c r="I148" t="s">
        <v>27</v>
      </c>
      <c r="J148">
        <v>1</v>
      </c>
      <c r="K148" s="1">
        <v>43535</v>
      </c>
      <c r="L148">
        <v>1</v>
      </c>
      <c r="M148" s="2" t="s">
        <v>654</v>
      </c>
      <c r="N148">
        <v>297</v>
      </c>
      <c r="O148" s="2" t="s">
        <v>652</v>
      </c>
      <c r="P148">
        <v>31.7</v>
      </c>
      <c r="Q148">
        <v>4.4800000000000004</v>
      </c>
      <c r="R148">
        <v>3.98</v>
      </c>
      <c r="S148">
        <v>5.0599999999999996</v>
      </c>
      <c r="T148">
        <v>76</v>
      </c>
      <c r="U148">
        <v>39.200000000000003</v>
      </c>
      <c r="V148" t="s">
        <v>41</v>
      </c>
      <c r="W148" t="s">
        <v>29</v>
      </c>
    </row>
    <row r="149" spans="1:23" x14ac:dyDescent="0.3">
      <c r="A149" t="s">
        <v>22</v>
      </c>
      <c r="B149">
        <v>60143</v>
      </c>
      <c r="C149" t="s">
        <v>23</v>
      </c>
      <c r="D149">
        <v>6200705051</v>
      </c>
      <c r="E149" t="s">
        <v>522</v>
      </c>
      <c r="F149" s="1">
        <v>43832</v>
      </c>
      <c r="G149" t="s">
        <v>74</v>
      </c>
      <c r="H149" t="s">
        <v>26</v>
      </c>
      <c r="I149" t="s">
        <v>27</v>
      </c>
      <c r="J149">
        <v>1</v>
      </c>
      <c r="K149" s="1">
        <v>43530</v>
      </c>
      <c r="L149">
        <v>1</v>
      </c>
      <c r="M149" s="2" t="s">
        <v>654</v>
      </c>
      <c r="N149">
        <v>302</v>
      </c>
      <c r="O149" s="2" t="s">
        <v>652</v>
      </c>
      <c r="P149">
        <v>29</v>
      </c>
      <c r="Q149">
        <v>4.29</v>
      </c>
      <c r="R149">
        <v>3.85</v>
      </c>
      <c r="S149">
        <v>5.01</v>
      </c>
      <c r="T149">
        <v>149</v>
      </c>
      <c r="U149">
        <v>22.3</v>
      </c>
      <c r="V149" t="s">
        <v>28</v>
      </c>
      <c r="W149" t="s">
        <v>29</v>
      </c>
    </row>
    <row r="150" spans="1:23" x14ac:dyDescent="0.3">
      <c r="A150" t="s">
        <v>22</v>
      </c>
      <c r="B150">
        <v>60143</v>
      </c>
      <c r="C150" t="s">
        <v>23</v>
      </c>
      <c r="D150">
        <v>6200705051</v>
      </c>
      <c r="E150" t="s">
        <v>523</v>
      </c>
      <c r="F150" s="1">
        <v>43832</v>
      </c>
      <c r="G150" t="s">
        <v>447</v>
      </c>
      <c r="H150" t="s">
        <v>26</v>
      </c>
      <c r="I150" t="s">
        <v>27</v>
      </c>
      <c r="J150">
        <v>1</v>
      </c>
      <c r="K150" s="1">
        <v>43529</v>
      </c>
      <c r="L150">
        <v>1</v>
      </c>
      <c r="M150" s="2" t="s">
        <v>654</v>
      </c>
      <c r="N150">
        <v>303</v>
      </c>
      <c r="O150" s="2" t="s">
        <v>652</v>
      </c>
      <c r="P150">
        <v>24.8</v>
      </c>
      <c r="Q150">
        <v>4.95</v>
      </c>
      <c r="R150">
        <v>4.33</v>
      </c>
      <c r="S150">
        <v>5.08</v>
      </c>
      <c r="T150">
        <v>24</v>
      </c>
      <c r="U150">
        <v>26.4</v>
      </c>
      <c r="V150" t="s">
        <v>28</v>
      </c>
      <c r="W150" t="s">
        <v>29</v>
      </c>
    </row>
    <row r="151" spans="1:23" x14ac:dyDescent="0.3">
      <c r="A151" t="s">
        <v>22</v>
      </c>
      <c r="B151">
        <v>60143</v>
      </c>
      <c r="C151" t="s">
        <v>23</v>
      </c>
      <c r="D151">
        <v>6200705051</v>
      </c>
      <c r="E151" t="s">
        <v>524</v>
      </c>
      <c r="F151" s="1">
        <v>43832</v>
      </c>
      <c r="G151" t="s">
        <v>447</v>
      </c>
      <c r="H151" t="s">
        <v>26</v>
      </c>
      <c r="I151" t="s">
        <v>27</v>
      </c>
      <c r="J151">
        <v>1</v>
      </c>
      <c r="K151" s="1">
        <v>43527</v>
      </c>
      <c r="L151">
        <v>1</v>
      </c>
      <c r="M151" s="2" t="s">
        <v>654</v>
      </c>
      <c r="N151">
        <v>305</v>
      </c>
      <c r="O151" s="2" t="s">
        <v>652</v>
      </c>
      <c r="P151">
        <v>33.200000000000003</v>
      </c>
      <c r="Q151">
        <v>4.28</v>
      </c>
      <c r="R151">
        <v>4.21</v>
      </c>
      <c r="S151">
        <v>5.13</v>
      </c>
      <c r="T151">
        <v>42</v>
      </c>
      <c r="U151">
        <v>30.3</v>
      </c>
      <c r="V151" t="s">
        <v>28</v>
      </c>
      <c r="W151" t="s">
        <v>29</v>
      </c>
    </row>
    <row r="152" spans="1:23" x14ac:dyDescent="0.3">
      <c r="A152" t="s">
        <v>22</v>
      </c>
      <c r="B152">
        <v>60143</v>
      </c>
      <c r="C152" t="s">
        <v>23</v>
      </c>
      <c r="D152">
        <v>6200705051</v>
      </c>
      <c r="E152" t="s">
        <v>528</v>
      </c>
      <c r="F152" s="1">
        <v>43832</v>
      </c>
      <c r="G152" t="s">
        <v>422</v>
      </c>
      <c r="H152" t="s">
        <v>26</v>
      </c>
      <c r="I152" t="s">
        <v>27</v>
      </c>
      <c r="J152">
        <v>1</v>
      </c>
      <c r="K152" s="1">
        <v>43526</v>
      </c>
      <c r="L152">
        <v>1</v>
      </c>
      <c r="M152" s="2" t="s">
        <v>654</v>
      </c>
      <c r="N152">
        <v>306</v>
      </c>
      <c r="O152" s="2" t="s">
        <v>653</v>
      </c>
      <c r="P152">
        <v>29</v>
      </c>
      <c r="Q152">
        <v>4.0199999999999996</v>
      </c>
      <c r="R152">
        <v>4.12</v>
      </c>
      <c r="S152">
        <v>5.1100000000000003</v>
      </c>
      <c r="T152">
        <v>65</v>
      </c>
      <c r="U152">
        <v>33.9</v>
      </c>
      <c r="V152" t="s">
        <v>32</v>
      </c>
      <c r="W152" t="s">
        <v>29</v>
      </c>
    </row>
    <row r="153" spans="1:23" x14ac:dyDescent="0.3">
      <c r="A153" t="s">
        <v>22</v>
      </c>
      <c r="B153">
        <v>60143</v>
      </c>
      <c r="C153" t="s">
        <v>23</v>
      </c>
      <c r="D153">
        <v>6200705051</v>
      </c>
      <c r="E153" t="s">
        <v>529</v>
      </c>
      <c r="F153" s="1">
        <v>43832</v>
      </c>
      <c r="G153" t="s">
        <v>432</v>
      </c>
      <c r="H153" t="s">
        <v>26</v>
      </c>
      <c r="I153" t="s">
        <v>27</v>
      </c>
      <c r="J153">
        <v>1</v>
      </c>
      <c r="K153" s="1">
        <v>43525</v>
      </c>
      <c r="L153">
        <v>1</v>
      </c>
      <c r="M153" s="2" t="s">
        <v>654</v>
      </c>
      <c r="N153">
        <v>307</v>
      </c>
      <c r="O153" s="2" t="s">
        <v>653</v>
      </c>
      <c r="P153">
        <v>30.6</v>
      </c>
      <c r="Q153">
        <v>3.85</v>
      </c>
      <c r="R153">
        <v>3.82</v>
      </c>
      <c r="S153">
        <v>5.22</v>
      </c>
      <c r="T153">
        <v>47</v>
      </c>
      <c r="U153">
        <v>33.5</v>
      </c>
      <c r="V153" t="s">
        <v>32</v>
      </c>
      <c r="W153" t="s">
        <v>29</v>
      </c>
    </row>
    <row r="154" spans="1:23" x14ac:dyDescent="0.3">
      <c r="A154" t="s">
        <v>22</v>
      </c>
      <c r="B154">
        <v>60143</v>
      </c>
      <c r="C154" t="s">
        <v>23</v>
      </c>
      <c r="D154">
        <v>6200705051</v>
      </c>
      <c r="E154" t="s">
        <v>530</v>
      </c>
      <c r="F154" s="1">
        <v>43832</v>
      </c>
      <c r="G154" t="s">
        <v>34</v>
      </c>
      <c r="H154" t="s">
        <v>26</v>
      </c>
      <c r="I154" t="s">
        <v>27</v>
      </c>
      <c r="J154">
        <v>1</v>
      </c>
      <c r="K154" s="1">
        <v>43524</v>
      </c>
      <c r="L154">
        <v>1</v>
      </c>
      <c r="M154" s="2" t="s">
        <v>654</v>
      </c>
      <c r="N154">
        <v>308</v>
      </c>
      <c r="O154" s="2" t="s">
        <v>653</v>
      </c>
      <c r="P154">
        <v>29.7</v>
      </c>
      <c r="Q154">
        <v>4.92</v>
      </c>
      <c r="R154">
        <v>4.7</v>
      </c>
      <c r="S154">
        <v>5.05</v>
      </c>
      <c r="T154">
        <v>78</v>
      </c>
      <c r="U154">
        <v>45.8</v>
      </c>
      <c r="V154" t="s">
        <v>29</v>
      </c>
      <c r="W154" t="s">
        <v>29</v>
      </c>
    </row>
    <row r="155" spans="1:23" x14ac:dyDescent="0.3">
      <c r="A155" t="s">
        <v>22</v>
      </c>
      <c r="B155">
        <v>60143</v>
      </c>
      <c r="C155" t="s">
        <v>23</v>
      </c>
      <c r="D155">
        <v>6200705051</v>
      </c>
      <c r="E155" t="s">
        <v>531</v>
      </c>
      <c r="F155" s="1">
        <v>43832</v>
      </c>
      <c r="G155" t="s">
        <v>432</v>
      </c>
      <c r="H155" t="s">
        <v>26</v>
      </c>
      <c r="I155" t="s">
        <v>27</v>
      </c>
      <c r="J155">
        <v>1</v>
      </c>
      <c r="K155" s="1">
        <v>43524</v>
      </c>
      <c r="L155">
        <v>1</v>
      </c>
      <c r="M155" s="2" t="s">
        <v>654</v>
      </c>
      <c r="N155">
        <v>308</v>
      </c>
      <c r="O155" s="2" t="s">
        <v>653</v>
      </c>
      <c r="P155">
        <v>32.200000000000003</v>
      </c>
      <c r="Q155">
        <v>3.95</v>
      </c>
      <c r="R155">
        <v>3.79</v>
      </c>
      <c r="S155">
        <v>5.08</v>
      </c>
      <c r="T155">
        <v>271</v>
      </c>
      <c r="U155">
        <v>33.1</v>
      </c>
      <c r="V155" t="s">
        <v>28</v>
      </c>
      <c r="W155" t="s">
        <v>29</v>
      </c>
    </row>
    <row r="156" spans="1:23" x14ac:dyDescent="0.3">
      <c r="A156" t="s">
        <v>22</v>
      </c>
      <c r="B156">
        <v>60143</v>
      </c>
      <c r="C156" t="s">
        <v>23</v>
      </c>
      <c r="D156">
        <v>6200705051</v>
      </c>
      <c r="E156" t="s">
        <v>532</v>
      </c>
      <c r="F156" s="1">
        <v>43832</v>
      </c>
      <c r="G156" t="s">
        <v>34</v>
      </c>
      <c r="H156" t="s">
        <v>26</v>
      </c>
      <c r="I156" t="s">
        <v>27</v>
      </c>
      <c r="J156">
        <v>1</v>
      </c>
      <c r="K156" s="1">
        <v>43524</v>
      </c>
      <c r="L156">
        <v>1</v>
      </c>
      <c r="M156" s="2" t="s">
        <v>654</v>
      </c>
      <c r="N156">
        <v>308</v>
      </c>
      <c r="O156" s="2" t="s">
        <v>653</v>
      </c>
      <c r="P156">
        <v>32.1</v>
      </c>
      <c r="Q156">
        <v>4</v>
      </c>
      <c r="R156">
        <v>3.46</v>
      </c>
      <c r="S156">
        <v>5.07</v>
      </c>
      <c r="T156">
        <v>18</v>
      </c>
      <c r="U156">
        <v>37.200000000000003</v>
      </c>
      <c r="V156" t="s">
        <v>32</v>
      </c>
      <c r="W156" t="s">
        <v>28</v>
      </c>
    </row>
    <row r="157" spans="1:23" x14ac:dyDescent="0.3">
      <c r="A157" t="s">
        <v>22</v>
      </c>
      <c r="B157">
        <v>60143</v>
      </c>
      <c r="C157" t="s">
        <v>23</v>
      </c>
      <c r="D157">
        <v>6200705051</v>
      </c>
      <c r="E157" t="s">
        <v>533</v>
      </c>
      <c r="F157" s="1">
        <v>43832</v>
      </c>
      <c r="G157" t="s">
        <v>55</v>
      </c>
      <c r="H157" t="s">
        <v>26</v>
      </c>
      <c r="I157" t="s">
        <v>27</v>
      </c>
      <c r="J157">
        <v>1</v>
      </c>
      <c r="K157" s="1">
        <v>43524</v>
      </c>
      <c r="L157">
        <v>1</v>
      </c>
      <c r="M157" s="2" t="s">
        <v>654</v>
      </c>
      <c r="N157">
        <v>308</v>
      </c>
      <c r="O157" s="2" t="s">
        <v>653</v>
      </c>
      <c r="P157">
        <v>26.7</v>
      </c>
      <c r="Q157">
        <v>4.42</v>
      </c>
      <c r="R157">
        <v>3.98</v>
      </c>
      <c r="S157">
        <v>5.0599999999999996</v>
      </c>
      <c r="T157">
        <v>124</v>
      </c>
      <c r="U157">
        <v>31</v>
      </c>
      <c r="V157" t="s">
        <v>28</v>
      </c>
      <c r="W157" t="s">
        <v>29</v>
      </c>
    </row>
    <row r="158" spans="1:23" x14ac:dyDescent="0.3">
      <c r="A158" t="s">
        <v>22</v>
      </c>
      <c r="B158">
        <v>60143</v>
      </c>
      <c r="C158" t="s">
        <v>23</v>
      </c>
      <c r="D158">
        <v>6200705051</v>
      </c>
      <c r="E158" t="s">
        <v>534</v>
      </c>
      <c r="F158" s="1">
        <v>43832</v>
      </c>
      <c r="G158" t="s">
        <v>513</v>
      </c>
      <c r="H158" t="s">
        <v>26</v>
      </c>
      <c r="I158" t="s">
        <v>27</v>
      </c>
      <c r="J158">
        <v>1</v>
      </c>
      <c r="K158" s="1">
        <v>43523</v>
      </c>
      <c r="L158">
        <v>1</v>
      </c>
      <c r="M158" s="2" t="s">
        <v>654</v>
      </c>
      <c r="N158">
        <v>309</v>
      </c>
      <c r="O158" s="2" t="s">
        <v>653</v>
      </c>
      <c r="P158">
        <v>29.6</v>
      </c>
      <c r="Q158">
        <v>4.66</v>
      </c>
      <c r="R158">
        <v>4.4400000000000004</v>
      </c>
      <c r="S158">
        <v>4.87</v>
      </c>
      <c r="T158">
        <v>130</v>
      </c>
      <c r="U158">
        <v>42.5</v>
      </c>
      <c r="V158" t="s">
        <v>41</v>
      </c>
      <c r="W158" t="s">
        <v>29</v>
      </c>
    </row>
    <row r="159" spans="1:23" x14ac:dyDescent="0.3">
      <c r="A159" t="s">
        <v>22</v>
      </c>
      <c r="B159">
        <v>60143</v>
      </c>
      <c r="C159" t="s">
        <v>23</v>
      </c>
      <c r="D159">
        <v>6200705051</v>
      </c>
      <c r="E159" t="s">
        <v>535</v>
      </c>
      <c r="F159" s="1">
        <v>43832</v>
      </c>
      <c r="G159" t="s">
        <v>422</v>
      </c>
      <c r="H159" t="s">
        <v>26</v>
      </c>
      <c r="I159" t="s">
        <v>27</v>
      </c>
      <c r="J159">
        <v>1</v>
      </c>
      <c r="K159" s="1">
        <v>43523</v>
      </c>
      <c r="L159">
        <v>1</v>
      </c>
      <c r="M159" s="2" t="s">
        <v>654</v>
      </c>
      <c r="N159">
        <v>309</v>
      </c>
      <c r="O159" s="2" t="s">
        <v>653</v>
      </c>
      <c r="P159">
        <v>21.9</v>
      </c>
      <c r="Q159">
        <v>4.45</v>
      </c>
      <c r="R159">
        <v>4.18</v>
      </c>
      <c r="S159">
        <v>5.03</v>
      </c>
      <c r="T159">
        <v>168</v>
      </c>
      <c r="U159">
        <v>32.5</v>
      </c>
      <c r="V159" t="s">
        <v>32</v>
      </c>
      <c r="W159" t="s">
        <v>29</v>
      </c>
    </row>
    <row r="160" spans="1:23" x14ac:dyDescent="0.3">
      <c r="A160" t="s">
        <v>22</v>
      </c>
      <c r="B160">
        <v>60143</v>
      </c>
      <c r="C160" t="s">
        <v>23</v>
      </c>
      <c r="D160">
        <v>6200705051</v>
      </c>
      <c r="E160" t="s">
        <v>536</v>
      </c>
      <c r="F160" s="1">
        <v>43832</v>
      </c>
      <c r="G160" t="s">
        <v>136</v>
      </c>
      <c r="H160" t="s">
        <v>26</v>
      </c>
      <c r="I160" t="s">
        <v>27</v>
      </c>
      <c r="J160">
        <v>1</v>
      </c>
      <c r="K160" s="1">
        <v>43521</v>
      </c>
      <c r="L160">
        <v>1</v>
      </c>
      <c r="M160" s="2" t="s">
        <v>654</v>
      </c>
      <c r="N160">
        <v>311</v>
      </c>
      <c r="O160" s="2" t="s">
        <v>653</v>
      </c>
      <c r="P160">
        <v>25.2</v>
      </c>
      <c r="Q160">
        <v>4.32</v>
      </c>
      <c r="R160">
        <v>3.8</v>
      </c>
      <c r="S160">
        <v>5.05</v>
      </c>
      <c r="T160">
        <v>42</v>
      </c>
      <c r="U160">
        <v>23.8</v>
      </c>
      <c r="V160" t="s">
        <v>28</v>
      </c>
      <c r="W160" t="s">
        <v>29</v>
      </c>
    </row>
    <row r="161" spans="1:23" x14ac:dyDescent="0.3">
      <c r="A161" t="s">
        <v>22</v>
      </c>
      <c r="B161">
        <v>60143</v>
      </c>
      <c r="C161" t="s">
        <v>23</v>
      </c>
      <c r="D161">
        <v>6200705051</v>
      </c>
      <c r="E161" t="s">
        <v>538</v>
      </c>
      <c r="F161" s="1">
        <v>43832</v>
      </c>
      <c r="G161" t="s">
        <v>195</v>
      </c>
      <c r="H161" t="s">
        <v>26</v>
      </c>
      <c r="I161" t="s">
        <v>27</v>
      </c>
      <c r="J161">
        <v>1</v>
      </c>
      <c r="K161" s="1">
        <v>43520</v>
      </c>
      <c r="L161">
        <v>1</v>
      </c>
      <c r="M161" s="2" t="s">
        <v>654</v>
      </c>
      <c r="N161">
        <v>312</v>
      </c>
      <c r="O161" s="2" t="s">
        <v>653</v>
      </c>
      <c r="P161">
        <v>24.6</v>
      </c>
      <c r="Q161">
        <v>5.13</v>
      </c>
      <c r="R161">
        <v>4.4400000000000004</v>
      </c>
      <c r="S161">
        <v>4.92</v>
      </c>
      <c r="T161">
        <v>90</v>
      </c>
      <c r="U161">
        <v>35.9</v>
      </c>
      <c r="V161" t="s">
        <v>41</v>
      </c>
      <c r="W161" t="s">
        <v>29</v>
      </c>
    </row>
    <row r="162" spans="1:23" x14ac:dyDescent="0.3">
      <c r="A162" t="s">
        <v>22</v>
      </c>
      <c r="B162">
        <v>60143</v>
      </c>
      <c r="C162" t="s">
        <v>23</v>
      </c>
      <c r="D162">
        <v>6200705051</v>
      </c>
      <c r="E162" t="s">
        <v>539</v>
      </c>
      <c r="F162" s="1">
        <v>43832</v>
      </c>
      <c r="G162" t="s">
        <v>195</v>
      </c>
      <c r="H162" t="s">
        <v>26</v>
      </c>
      <c r="I162" t="s">
        <v>27</v>
      </c>
      <c r="J162">
        <v>1</v>
      </c>
      <c r="K162" s="1">
        <v>43520</v>
      </c>
      <c r="L162">
        <v>1</v>
      </c>
      <c r="M162" s="2" t="s">
        <v>654</v>
      </c>
      <c r="N162">
        <v>312</v>
      </c>
      <c r="O162" s="2" t="s">
        <v>653</v>
      </c>
      <c r="P162">
        <v>33.6</v>
      </c>
      <c r="Q162">
        <v>4.25</v>
      </c>
      <c r="R162">
        <v>4.21</v>
      </c>
      <c r="S162">
        <v>5.05</v>
      </c>
      <c r="T162">
        <v>242</v>
      </c>
      <c r="U162">
        <v>29.4</v>
      </c>
      <c r="V162" t="s">
        <v>28</v>
      </c>
      <c r="W162" t="s">
        <v>29</v>
      </c>
    </row>
    <row r="163" spans="1:23" x14ac:dyDescent="0.3">
      <c r="A163" t="s">
        <v>22</v>
      </c>
      <c r="B163">
        <v>60143</v>
      </c>
      <c r="C163" t="s">
        <v>23</v>
      </c>
      <c r="D163">
        <v>6200705051</v>
      </c>
      <c r="E163" t="s">
        <v>545</v>
      </c>
      <c r="F163" s="1">
        <v>43832</v>
      </c>
      <c r="G163" t="s">
        <v>324</v>
      </c>
      <c r="H163" t="s">
        <v>26</v>
      </c>
      <c r="I163" t="s">
        <v>27</v>
      </c>
      <c r="J163">
        <v>1</v>
      </c>
      <c r="K163" s="1">
        <v>43516</v>
      </c>
      <c r="L163">
        <v>1</v>
      </c>
      <c r="M163" s="2" t="s">
        <v>654</v>
      </c>
      <c r="N163">
        <v>316</v>
      </c>
      <c r="O163" s="2" t="s">
        <v>653</v>
      </c>
      <c r="P163">
        <v>26.6</v>
      </c>
      <c r="Q163">
        <v>5.46</v>
      </c>
      <c r="R163">
        <v>4.38</v>
      </c>
      <c r="S163">
        <v>4.9800000000000004</v>
      </c>
      <c r="T163">
        <v>235</v>
      </c>
      <c r="U163">
        <v>30</v>
      </c>
      <c r="V163" t="s">
        <v>28</v>
      </c>
      <c r="W163" t="s">
        <v>29</v>
      </c>
    </row>
    <row r="164" spans="1:23" x14ac:dyDescent="0.3">
      <c r="A164" t="s">
        <v>22</v>
      </c>
      <c r="B164">
        <v>60143</v>
      </c>
      <c r="C164" t="s">
        <v>23</v>
      </c>
      <c r="D164">
        <v>6200705051</v>
      </c>
      <c r="E164" t="s">
        <v>546</v>
      </c>
      <c r="F164" s="1">
        <v>43832</v>
      </c>
      <c r="G164" t="s">
        <v>136</v>
      </c>
      <c r="H164" t="s">
        <v>26</v>
      </c>
      <c r="I164" t="s">
        <v>27</v>
      </c>
      <c r="J164">
        <v>1</v>
      </c>
      <c r="K164" s="1">
        <v>43515</v>
      </c>
      <c r="L164">
        <v>1</v>
      </c>
      <c r="M164" s="2" t="s">
        <v>654</v>
      </c>
      <c r="N164">
        <v>317</v>
      </c>
      <c r="O164" s="2" t="s">
        <v>653</v>
      </c>
      <c r="P164">
        <v>22.1</v>
      </c>
      <c r="Q164">
        <v>3.96</v>
      </c>
      <c r="R164">
        <v>3.72</v>
      </c>
      <c r="S164">
        <v>4.7300000000000004</v>
      </c>
      <c r="T164">
        <v>48</v>
      </c>
      <c r="U164">
        <v>32</v>
      </c>
      <c r="V164" t="s">
        <v>32</v>
      </c>
      <c r="W164" t="s">
        <v>29</v>
      </c>
    </row>
    <row r="165" spans="1:23" x14ac:dyDescent="0.3">
      <c r="A165" t="s">
        <v>22</v>
      </c>
      <c r="B165">
        <v>60143</v>
      </c>
      <c r="C165" t="s">
        <v>23</v>
      </c>
      <c r="D165">
        <v>6200705051</v>
      </c>
      <c r="E165" t="s">
        <v>547</v>
      </c>
      <c r="F165" s="1">
        <v>43832</v>
      </c>
      <c r="G165" t="s">
        <v>180</v>
      </c>
      <c r="H165" t="s">
        <v>26</v>
      </c>
      <c r="I165" t="s">
        <v>27</v>
      </c>
      <c r="J165">
        <v>1</v>
      </c>
      <c r="K165" s="1">
        <v>43513</v>
      </c>
      <c r="L165">
        <v>1</v>
      </c>
      <c r="M165" s="2" t="s">
        <v>654</v>
      </c>
      <c r="N165">
        <v>319</v>
      </c>
      <c r="O165" s="2" t="s">
        <v>653</v>
      </c>
      <c r="P165">
        <v>24</v>
      </c>
      <c r="Q165">
        <v>3.81</v>
      </c>
      <c r="R165">
        <v>3.66</v>
      </c>
      <c r="S165">
        <v>5.2</v>
      </c>
      <c r="T165">
        <v>80</v>
      </c>
      <c r="U165">
        <v>27.5</v>
      </c>
      <c r="V165" t="s">
        <v>28</v>
      </c>
      <c r="W165" t="s">
        <v>29</v>
      </c>
    </row>
    <row r="166" spans="1:23" x14ac:dyDescent="0.3">
      <c r="A166" t="s">
        <v>22</v>
      </c>
      <c r="B166">
        <v>60143</v>
      </c>
      <c r="C166" t="s">
        <v>23</v>
      </c>
      <c r="D166">
        <v>6200705051</v>
      </c>
      <c r="E166" t="s">
        <v>553</v>
      </c>
      <c r="F166" s="1">
        <v>43832</v>
      </c>
      <c r="G166" t="s">
        <v>36</v>
      </c>
      <c r="H166" t="s">
        <v>26</v>
      </c>
      <c r="I166" t="s">
        <v>27</v>
      </c>
      <c r="J166">
        <v>1</v>
      </c>
      <c r="K166" s="1">
        <v>43507</v>
      </c>
      <c r="L166">
        <v>1</v>
      </c>
      <c r="M166" s="2" t="s">
        <v>654</v>
      </c>
      <c r="N166">
        <v>325</v>
      </c>
      <c r="O166" s="2" t="s">
        <v>653</v>
      </c>
      <c r="P166">
        <v>33.1</v>
      </c>
      <c r="Q166">
        <v>3.51</v>
      </c>
      <c r="R166">
        <v>3.9</v>
      </c>
      <c r="S166">
        <v>4.95</v>
      </c>
      <c r="T166">
        <v>136</v>
      </c>
      <c r="U166">
        <v>27.3</v>
      </c>
      <c r="V166" t="s">
        <v>28</v>
      </c>
      <c r="W166" t="s">
        <v>29</v>
      </c>
    </row>
    <row r="167" spans="1:23" x14ac:dyDescent="0.3">
      <c r="A167" t="s">
        <v>22</v>
      </c>
      <c r="B167">
        <v>60143</v>
      </c>
      <c r="C167" t="s">
        <v>23</v>
      </c>
      <c r="D167">
        <v>6200705051</v>
      </c>
      <c r="E167" t="s">
        <v>556</v>
      </c>
      <c r="F167" s="1">
        <v>43832</v>
      </c>
      <c r="G167" t="s">
        <v>34</v>
      </c>
      <c r="H167" t="s">
        <v>26</v>
      </c>
      <c r="I167" t="s">
        <v>27</v>
      </c>
      <c r="J167">
        <v>1</v>
      </c>
      <c r="K167" s="1">
        <v>43505</v>
      </c>
      <c r="L167">
        <v>1</v>
      </c>
      <c r="M167" s="2" t="s">
        <v>654</v>
      </c>
      <c r="N167">
        <v>327</v>
      </c>
      <c r="O167" s="2" t="s">
        <v>653</v>
      </c>
      <c r="P167">
        <v>20.2</v>
      </c>
      <c r="Q167">
        <v>5.95</v>
      </c>
      <c r="R167">
        <v>5.33</v>
      </c>
      <c r="S167">
        <v>4.9000000000000004</v>
      </c>
      <c r="T167">
        <v>79</v>
      </c>
      <c r="U167">
        <v>22.1</v>
      </c>
      <c r="V167" t="s">
        <v>28</v>
      </c>
      <c r="W167" t="s">
        <v>29</v>
      </c>
    </row>
    <row r="168" spans="1:23" x14ac:dyDescent="0.3">
      <c r="A168" t="s">
        <v>22</v>
      </c>
      <c r="B168">
        <v>60143</v>
      </c>
      <c r="C168" t="s">
        <v>23</v>
      </c>
      <c r="D168">
        <v>6200705051</v>
      </c>
      <c r="E168" t="s">
        <v>558</v>
      </c>
      <c r="F168" s="1">
        <v>43832</v>
      </c>
      <c r="G168" t="s">
        <v>189</v>
      </c>
      <c r="H168" t="s">
        <v>26</v>
      </c>
      <c r="I168" t="s">
        <v>27</v>
      </c>
      <c r="J168">
        <v>1</v>
      </c>
      <c r="K168" s="1">
        <v>43503</v>
      </c>
      <c r="L168">
        <v>1</v>
      </c>
      <c r="M168" s="2" t="s">
        <v>654</v>
      </c>
      <c r="N168">
        <v>329</v>
      </c>
      <c r="O168" s="2" t="s">
        <v>653</v>
      </c>
      <c r="P168">
        <v>24.1</v>
      </c>
      <c r="Q168">
        <v>4.87</v>
      </c>
      <c r="R168">
        <v>4.29</v>
      </c>
      <c r="S168">
        <v>5.08</v>
      </c>
      <c r="T168">
        <v>41</v>
      </c>
      <c r="U168">
        <v>26.6</v>
      </c>
      <c r="V168" t="s">
        <v>28</v>
      </c>
      <c r="W168" t="s">
        <v>29</v>
      </c>
    </row>
    <row r="169" spans="1:23" x14ac:dyDescent="0.3">
      <c r="A169" t="s">
        <v>22</v>
      </c>
      <c r="B169">
        <v>60143</v>
      </c>
      <c r="C169" t="s">
        <v>23</v>
      </c>
      <c r="D169">
        <v>6200705051</v>
      </c>
      <c r="E169" t="s">
        <v>562</v>
      </c>
      <c r="F169" s="1">
        <v>43832</v>
      </c>
      <c r="G169" t="s">
        <v>180</v>
      </c>
      <c r="H169" t="s">
        <v>26</v>
      </c>
      <c r="I169" t="s">
        <v>27</v>
      </c>
      <c r="J169">
        <v>1</v>
      </c>
      <c r="K169" s="1">
        <v>43502</v>
      </c>
      <c r="L169">
        <v>1</v>
      </c>
      <c r="M169" s="2" t="s">
        <v>654</v>
      </c>
      <c r="N169">
        <v>330</v>
      </c>
      <c r="O169" s="2" t="s">
        <v>653</v>
      </c>
      <c r="P169">
        <v>21.6</v>
      </c>
      <c r="Q169">
        <v>4.37</v>
      </c>
      <c r="R169">
        <v>4.29</v>
      </c>
      <c r="S169">
        <v>5.0599999999999996</v>
      </c>
      <c r="T169">
        <v>158</v>
      </c>
      <c r="U169">
        <v>34.700000000000003</v>
      </c>
      <c r="V169" t="s">
        <v>41</v>
      </c>
      <c r="W169" t="s">
        <v>29</v>
      </c>
    </row>
    <row r="170" spans="1:23" x14ac:dyDescent="0.3">
      <c r="A170" t="s">
        <v>22</v>
      </c>
      <c r="B170">
        <v>60143</v>
      </c>
      <c r="C170" t="s">
        <v>23</v>
      </c>
      <c r="D170">
        <v>6200705051</v>
      </c>
      <c r="E170" t="s">
        <v>569</v>
      </c>
      <c r="F170" s="1">
        <v>43832</v>
      </c>
      <c r="G170" t="s">
        <v>447</v>
      </c>
      <c r="H170" t="s">
        <v>26</v>
      </c>
      <c r="I170" t="s">
        <v>27</v>
      </c>
      <c r="J170">
        <v>1</v>
      </c>
      <c r="K170" s="1">
        <v>43498</v>
      </c>
      <c r="L170">
        <v>1</v>
      </c>
      <c r="M170" s="2" t="s">
        <v>654</v>
      </c>
      <c r="N170">
        <v>334</v>
      </c>
      <c r="O170" s="2" t="s">
        <v>653</v>
      </c>
      <c r="P170">
        <v>19.8</v>
      </c>
      <c r="Q170">
        <v>5.09</v>
      </c>
      <c r="R170">
        <v>4.13</v>
      </c>
      <c r="S170">
        <v>5.08</v>
      </c>
      <c r="T170">
        <v>68</v>
      </c>
      <c r="U170">
        <v>26.8</v>
      </c>
      <c r="V170" t="s">
        <v>28</v>
      </c>
      <c r="W170" t="s">
        <v>29</v>
      </c>
    </row>
    <row r="171" spans="1:23" x14ac:dyDescent="0.3">
      <c r="A171" t="s">
        <v>22</v>
      </c>
      <c r="B171">
        <v>60143</v>
      </c>
      <c r="C171" t="s">
        <v>23</v>
      </c>
      <c r="D171">
        <v>6200705051</v>
      </c>
      <c r="E171" t="s">
        <v>571</v>
      </c>
      <c r="F171" s="1">
        <v>43832</v>
      </c>
      <c r="G171" t="s">
        <v>324</v>
      </c>
      <c r="H171" t="s">
        <v>26</v>
      </c>
      <c r="I171" t="s">
        <v>27</v>
      </c>
      <c r="J171">
        <v>1</v>
      </c>
      <c r="K171" s="1">
        <v>43495</v>
      </c>
      <c r="L171">
        <v>1</v>
      </c>
      <c r="M171" s="2" t="s">
        <v>654</v>
      </c>
      <c r="N171">
        <v>337</v>
      </c>
      <c r="O171" s="2" t="s">
        <v>653</v>
      </c>
      <c r="P171">
        <v>21.7</v>
      </c>
      <c r="Q171">
        <v>4.32</v>
      </c>
      <c r="R171">
        <v>4.2</v>
      </c>
      <c r="S171">
        <v>5.08</v>
      </c>
      <c r="T171">
        <v>159</v>
      </c>
      <c r="U171">
        <v>35</v>
      </c>
      <c r="V171" t="s">
        <v>41</v>
      </c>
      <c r="W171" t="s">
        <v>29</v>
      </c>
    </row>
    <row r="172" spans="1:23" x14ac:dyDescent="0.3">
      <c r="A172" t="s">
        <v>22</v>
      </c>
      <c r="B172">
        <v>60143</v>
      </c>
      <c r="C172" t="s">
        <v>23</v>
      </c>
      <c r="D172">
        <v>6200705051</v>
      </c>
      <c r="E172" t="s">
        <v>578</v>
      </c>
      <c r="F172" s="1">
        <v>43832</v>
      </c>
      <c r="G172" t="s">
        <v>123</v>
      </c>
      <c r="H172" t="s">
        <v>579</v>
      </c>
      <c r="I172" t="s">
        <v>580</v>
      </c>
      <c r="J172">
        <v>1</v>
      </c>
      <c r="K172" s="1">
        <v>43488</v>
      </c>
      <c r="L172">
        <v>1</v>
      </c>
      <c r="M172" s="2" t="s">
        <v>654</v>
      </c>
      <c r="N172">
        <v>344</v>
      </c>
      <c r="O172" s="2" t="s">
        <v>653</v>
      </c>
      <c r="P172">
        <v>31.2</v>
      </c>
      <c r="Q172">
        <v>4.16</v>
      </c>
      <c r="R172">
        <v>4.25</v>
      </c>
      <c r="S172">
        <v>4.7699999999999996</v>
      </c>
      <c r="T172">
        <v>35</v>
      </c>
      <c r="U172">
        <v>32.6</v>
      </c>
      <c r="V172" t="s">
        <v>28</v>
      </c>
      <c r="W172" t="s">
        <v>29</v>
      </c>
    </row>
    <row r="173" spans="1:23" x14ac:dyDescent="0.3">
      <c r="A173" t="s">
        <v>22</v>
      </c>
      <c r="B173">
        <v>60143</v>
      </c>
      <c r="C173" t="s">
        <v>23</v>
      </c>
      <c r="D173">
        <v>6200705051</v>
      </c>
      <c r="E173" t="s">
        <v>584</v>
      </c>
      <c r="F173" s="1">
        <v>43832</v>
      </c>
      <c r="G173" t="s">
        <v>585</v>
      </c>
      <c r="H173" t="s">
        <v>26</v>
      </c>
      <c r="I173" t="s">
        <v>27</v>
      </c>
      <c r="J173">
        <v>1</v>
      </c>
      <c r="K173" s="1">
        <v>43485</v>
      </c>
      <c r="L173">
        <v>1</v>
      </c>
      <c r="M173" s="2" t="s">
        <v>654</v>
      </c>
      <c r="N173">
        <v>347</v>
      </c>
      <c r="O173" s="2" t="s">
        <v>653</v>
      </c>
      <c r="P173">
        <v>31.7</v>
      </c>
      <c r="Q173">
        <v>3.82</v>
      </c>
      <c r="R173">
        <v>3.49</v>
      </c>
      <c r="S173">
        <v>5.18</v>
      </c>
      <c r="T173">
        <v>36</v>
      </c>
      <c r="U173">
        <v>22.8</v>
      </c>
      <c r="V173" t="s">
        <v>28</v>
      </c>
      <c r="W173" t="s">
        <v>28</v>
      </c>
    </row>
    <row r="174" spans="1:23" x14ac:dyDescent="0.3">
      <c r="A174" t="s">
        <v>22</v>
      </c>
      <c r="B174">
        <v>60143</v>
      </c>
      <c r="C174" t="s">
        <v>23</v>
      </c>
      <c r="D174">
        <v>6200705051</v>
      </c>
      <c r="E174" t="s">
        <v>586</v>
      </c>
      <c r="F174" s="1">
        <v>43832</v>
      </c>
      <c r="G174" t="s">
        <v>34</v>
      </c>
      <c r="H174" t="s">
        <v>26</v>
      </c>
      <c r="I174" t="s">
        <v>27</v>
      </c>
      <c r="J174">
        <v>1</v>
      </c>
      <c r="K174" s="1">
        <v>43482</v>
      </c>
      <c r="L174">
        <v>1</v>
      </c>
      <c r="M174" s="2" t="s">
        <v>654</v>
      </c>
      <c r="N174">
        <v>350</v>
      </c>
      <c r="O174" s="2" t="s">
        <v>653</v>
      </c>
      <c r="P174">
        <v>26</v>
      </c>
      <c r="Q174">
        <v>5.14</v>
      </c>
      <c r="R174">
        <v>4.9400000000000004</v>
      </c>
      <c r="S174">
        <v>4.8899999999999997</v>
      </c>
      <c r="T174">
        <v>24</v>
      </c>
      <c r="U174">
        <v>32.299999999999997</v>
      </c>
      <c r="V174" t="s">
        <v>32</v>
      </c>
      <c r="W174" t="s">
        <v>29</v>
      </c>
    </row>
    <row r="175" spans="1:23" x14ac:dyDescent="0.3">
      <c r="A175" t="s">
        <v>22</v>
      </c>
      <c r="B175">
        <v>60143</v>
      </c>
      <c r="C175" t="s">
        <v>23</v>
      </c>
      <c r="D175">
        <v>6200705051</v>
      </c>
      <c r="E175" t="s">
        <v>590</v>
      </c>
      <c r="F175" s="1">
        <v>43832</v>
      </c>
      <c r="G175" t="s">
        <v>591</v>
      </c>
      <c r="H175" t="s">
        <v>26</v>
      </c>
      <c r="I175" t="s">
        <v>27</v>
      </c>
      <c r="J175">
        <v>1</v>
      </c>
      <c r="K175" s="1">
        <v>43480</v>
      </c>
      <c r="L175">
        <v>1</v>
      </c>
      <c r="M175" s="2" t="s">
        <v>654</v>
      </c>
      <c r="N175">
        <v>352</v>
      </c>
      <c r="O175" s="2" t="s">
        <v>653</v>
      </c>
      <c r="P175">
        <v>23.7</v>
      </c>
      <c r="Q175">
        <v>4.1900000000000004</v>
      </c>
      <c r="R175">
        <v>3.86</v>
      </c>
      <c r="S175">
        <v>4.97</v>
      </c>
      <c r="T175">
        <v>109</v>
      </c>
      <c r="U175">
        <v>19.5</v>
      </c>
      <c r="V175" t="s">
        <v>59</v>
      </c>
      <c r="W175" t="s">
        <v>29</v>
      </c>
    </row>
    <row r="176" spans="1:23" x14ac:dyDescent="0.3">
      <c r="A176" t="s">
        <v>22</v>
      </c>
      <c r="B176">
        <v>60143</v>
      </c>
      <c r="C176" t="s">
        <v>23</v>
      </c>
      <c r="D176">
        <v>6200705051</v>
      </c>
      <c r="E176" t="s">
        <v>595</v>
      </c>
      <c r="F176" s="1">
        <v>43832</v>
      </c>
      <c r="G176" t="s">
        <v>74</v>
      </c>
      <c r="H176" t="s">
        <v>26</v>
      </c>
      <c r="I176" t="s">
        <v>27</v>
      </c>
      <c r="J176">
        <v>1</v>
      </c>
      <c r="K176" s="1">
        <v>43469</v>
      </c>
      <c r="L176">
        <v>1</v>
      </c>
      <c r="M176" s="2" t="s">
        <v>654</v>
      </c>
      <c r="N176">
        <v>363</v>
      </c>
      <c r="O176" s="2" t="s">
        <v>653</v>
      </c>
      <c r="P176">
        <v>28.3</v>
      </c>
      <c r="Q176">
        <v>4.13</v>
      </c>
      <c r="R176">
        <v>4.18</v>
      </c>
      <c r="S176">
        <v>4.95</v>
      </c>
      <c r="T176">
        <v>41</v>
      </c>
      <c r="U176">
        <v>26.7</v>
      </c>
      <c r="V176" t="s">
        <v>28</v>
      </c>
      <c r="W176" t="s">
        <v>29</v>
      </c>
    </row>
    <row r="177" spans="1:23" x14ac:dyDescent="0.3">
      <c r="A177" t="s">
        <v>22</v>
      </c>
      <c r="B177">
        <v>60143</v>
      </c>
      <c r="C177" t="s">
        <v>23</v>
      </c>
      <c r="D177">
        <v>6200705051</v>
      </c>
      <c r="E177" t="s">
        <v>600</v>
      </c>
      <c r="F177" s="1">
        <v>43832</v>
      </c>
      <c r="G177" t="s">
        <v>34</v>
      </c>
      <c r="H177" t="s">
        <v>26</v>
      </c>
      <c r="I177" t="s">
        <v>27</v>
      </c>
      <c r="J177">
        <v>1</v>
      </c>
      <c r="K177" s="1">
        <v>43461</v>
      </c>
      <c r="L177">
        <v>1</v>
      </c>
      <c r="M177" s="2" t="s">
        <v>654</v>
      </c>
      <c r="N177">
        <v>371</v>
      </c>
      <c r="O177" s="2" t="s">
        <v>653</v>
      </c>
      <c r="P177">
        <v>24.4</v>
      </c>
      <c r="Q177">
        <v>4.79</v>
      </c>
      <c r="R177">
        <v>4.1900000000000004</v>
      </c>
      <c r="S177">
        <v>5.12</v>
      </c>
      <c r="T177">
        <v>44</v>
      </c>
      <c r="U177">
        <v>28.7</v>
      </c>
      <c r="V177" t="s">
        <v>28</v>
      </c>
      <c r="W177" t="s">
        <v>29</v>
      </c>
    </row>
    <row r="178" spans="1:23" x14ac:dyDescent="0.3">
      <c r="A178" t="s">
        <v>22</v>
      </c>
      <c r="B178">
        <v>60143</v>
      </c>
      <c r="C178" t="s">
        <v>23</v>
      </c>
      <c r="D178">
        <v>6200705051</v>
      </c>
      <c r="E178" t="s">
        <v>601</v>
      </c>
      <c r="F178" s="1">
        <v>43832</v>
      </c>
      <c r="G178" t="s">
        <v>458</v>
      </c>
      <c r="H178" t="s">
        <v>26</v>
      </c>
      <c r="I178" t="s">
        <v>27</v>
      </c>
      <c r="J178">
        <v>1</v>
      </c>
      <c r="K178" s="1">
        <v>43459</v>
      </c>
      <c r="L178">
        <v>1</v>
      </c>
      <c r="M178" s="2" t="s">
        <v>654</v>
      </c>
      <c r="N178">
        <v>373</v>
      </c>
      <c r="O178" s="2" t="s">
        <v>653</v>
      </c>
      <c r="P178">
        <v>25.7</v>
      </c>
      <c r="Q178">
        <v>4.7</v>
      </c>
      <c r="R178">
        <v>4.43</v>
      </c>
      <c r="S178">
        <v>4.79</v>
      </c>
      <c r="T178">
        <v>104</v>
      </c>
      <c r="U178">
        <v>33.799999999999997</v>
      </c>
      <c r="V178" t="s">
        <v>32</v>
      </c>
      <c r="W178" t="s">
        <v>29</v>
      </c>
    </row>
    <row r="179" spans="1:23" x14ac:dyDescent="0.3">
      <c r="A179" t="s">
        <v>22</v>
      </c>
      <c r="B179">
        <v>60143</v>
      </c>
      <c r="C179" t="s">
        <v>23</v>
      </c>
      <c r="D179">
        <v>6200705051</v>
      </c>
      <c r="E179" t="s">
        <v>602</v>
      </c>
      <c r="F179" s="1">
        <v>43832</v>
      </c>
      <c r="G179" t="s">
        <v>603</v>
      </c>
      <c r="H179" t="s">
        <v>26</v>
      </c>
      <c r="I179" t="s">
        <v>27</v>
      </c>
      <c r="J179">
        <v>1</v>
      </c>
      <c r="K179" s="1">
        <v>43457</v>
      </c>
      <c r="L179">
        <v>1</v>
      </c>
      <c r="M179" s="2" t="s">
        <v>654</v>
      </c>
      <c r="N179">
        <v>375</v>
      </c>
      <c r="O179" s="2" t="s">
        <v>653</v>
      </c>
      <c r="P179">
        <v>30.4</v>
      </c>
      <c r="Q179">
        <v>4.5199999999999996</v>
      </c>
      <c r="R179">
        <v>4.08</v>
      </c>
      <c r="S179">
        <v>5.0199999999999996</v>
      </c>
      <c r="T179">
        <v>95</v>
      </c>
      <c r="U179">
        <v>34.700000000000003</v>
      </c>
      <c r="V179" t="s">
        <v>32</v>
      </c>
      <c r="W179" t="s">
        <v>29</v>
      </c>
    </row>
    <row r="180" spans="1:23" x14ac:dyDescent="0.3">
      <c r="A180" t="s">
        <v>22</v>
      </c>
      <c r="B180">
        <v>60143</v>
      </c>
      <c r="C180" t="s">
        <v>23</v>
      </c>
      <c r="D180">
        <v>6200705051</v>
      </c>
      <c r="E180" t="s">
        <v>607</v>
      </c>
      <c r="F180" s="1">
        <v>43832</v>
      </c>
      <c r="G180" t="s">
        <v>422</v>
      </c>
      <c r="H180" t="s">
        <v>26</v>
      </c>
      <c r="I180" t="s">
        <v>27</v>
      </c>
      <c r="J180">
        <v>1</v>
      </c>
      <c r="K180" s="1">
        <v>43447</v>
      </c>
      <c r="L180">
        <v>1</v>
      </c>
      <c r="M180" s="2" t="s">
        <v>654</v>
      </c>
      <c r="N180">
        <v>385</v>
      </c>
      <c r="O180" s="2" t="s">
        <v>653</v>
      </c>
      <c r="P180">
        <v>31.6</v>
      </c>
      <c r="Q180">
        <v>3.73</v>
      </c>
      <c r="R180">
        <v>3.94</v>
      </c>
      <c r="S180">
        <v>5.0199999999999996</v>
      </c>
      <c r="T180">
        <v>31</v>
      </c>
      <c r="U180">
        <v>34.1</v>
      </c>
      <c r="V180" t="s">
        <v>32</v>
      </c>
      <c r="W180" t="s">
        <v>29</v>
      </c>
    </row>
    <row r="181" spans="1:23" x14ac:dyDescent="0.3">
      <c r="A181" t="s">
        <v>22</v>
      </c>
      <c r="B181">
        <v>60143</v>
      </c>
      <c r="C181" t="s">
        <v>23</v>
      </c>
      <c r="D181">
        <v>6200705051</v>
      </c>
      <c r="E181" t="s">
        <v>608</v>
      </c>
      <c r="F181" s="1">
        <v>43832</v>
      </c>
      <c r="G181" t="s">
        <v>458</v>
      </c>
      <c r="H181" t="s">
        <v>26</v>
      </c>
      <c r="I181" t="s">
        <v>27</v>
      </c>
      <c r="J181">
        <v>1</v>
      </c>
      <c r="K181" s="1">
        <v>43445</v>
      </c>
      <c r="L181">
        <v>1</v>
      </c>
      <c r="M181" s="2" t="s">
        <v>654</v>
      </c>
      <c r="N181">
        <v>387</v>
      </c>
      <c r="O181" s="2" t="s">
        <v>653</v>
      </c>
      <c r="P181">
        <v>22.1</v>
      </c>
      <c r="Q181">
        <v>6.11</v>
      </c>
      <c r="R181">
        <v>5.0199999999999996</v>
      </c>
      <c r="S181">
        <v>4.68</v>
      </c>
      <c r="T181">
        <v>72</v>
      </c>
      <c r="U181">
        <v>31.9</v>
      </c>
      <c r="V181" t="s">
        <v>32</v>
      </c>
      <c r="W181" t="s">
        <v>29</v>
      </c>
    </row>
    <row r="182" spans="1:23" x14ac:dyDescent="0.3">
      <c r="A182" t="s">
        <v>22</v>
      </c>
      <c r="B182">
        <v>60143</v>
      </c>
      <c r="C182" t="s">
        <v>23</v>
      </c>
      <c r="D182">
        <v>6200705051</v>
      </c>
      <c r="E182" t="s">
        <v>612</v>
      </c>
      <c r="F182" s="1">
        <v>43832</v>
      </c>
      <c r="G182" t="s">
        <v>34</v>
      </c>
      <c r="H182" t="s">
        <v>26</v>
      </c>
      <c r="I182" t="s">
        <v>27</v>
      </c>
      <c r="J182">
        <v>1</v>
      </c>
      <c r="K182" s="1">
        <v>43436</v>
      </c>
      <c r="L182">
        <v>1</v>
      </c>
      <c r="M182" s="2" t="s">
        <v>654</v>
      </c>
      <c r="N182">
        <v>396</v>
      </c>
      <c r="O182" s="2" t="s">
        <v>653</v>
      </c>
      <c r="P182">
        <v>23.8</v>
      </c>
      <c r="Q182">
        <v>5.36</v>
      </c>
      <c r="R182">
        <v>4.45</v>
      </c>
      <c r="S182">
        <v>5.16</v>
      </c>
      <c r="T182">
        <v>24</v>
      </c>
      <c r="U182">
        <v>32.5</v>
      </c>
      <c r="V182" t="s">
        <v>32</v>
      </c>
      <c r="W182" t="s">
        <v>29</v>
      </c>
    </row>
    <row r="183" spans="1:23" x14ac:dyDescent="0.3">
      <c r="A183" t="s">
        <v>22</v>
      </c>
      <c r="B183">
        <v>60143</v>
      </c>
      <c r="C183" t="s">
        <v>23</v>
      </c>
      <c r="D183">
        <v>6200705051</v>
      </c>
      <c r="E183" t="s">
        <v>617</v>
      </c>
      <c r="F183" s="1">
        <v>43832</v>
      </c>
      <c r="G183" t="s">
        <v>136</v>
      </c>
      <c r="H183" t="s">
        <v>26</v>
      </c>
      <c r="I183" t="s">
        <v>27</v>
      </c>
      <c r="J183">
        <v>1</v>
      </c>
      <c r="K183" s="1">
        <v>43423</v>
      </c>
      <c r="L183">
        <v>1</v>
      </c>
      <c r="M183" s="2" t="s">
        <v>654</v>
      </c>
      <c r="N183">
        <v>409</v>
      </c>
      <c r="O183" s="2" t="s">
        <v>653</v>
      </c>
      <c r="P183">
        <v>17.3</v>
      </c>
      <c r="Q183">
        <v>5.01</v>
      </c>
      <c r="R183">
        <v>4.6100000000000003</v>
      </c>
      <c r="S183">
        <v>4.92</v>
      </c>
      <c r="T183">
        <v>29</v>
      </c>
      <c r="U183">
        <v>16.3</v>
      </c>
      <c r="V183" t="s">
        <v>59</v>
      </c>
      <c r="W183" t="s">
        <v>29</v>
      </c>
    </row>
    <row r="184" spans="1:23" x14ac:dyDescent="0.3">
      <c r="A184" t="s">
        <v>22</v>
      </c>
      <c r="B184">
        <v>60143</v>
      </c>
      <c r="C184" t="s">
        <v>23</v>
      </c>
      <c r="D184">
        <v>6200705051</v>
      </c>
      <c r="E184" t="s">
        <v>620</v>
      </c>
      <c r="F184" s="1">
        <v>43832</v>
      </c>
      <c r="G184" t="s">
        <v>621</v>
      </c>
      <c r="H184" t="s">
        <v>26</v>
      </c>
      <c r="I184" t="s">
        <v>27</v>
      </c>
      <c r="J184">
        <v>1</v>
      </c>
      <c r="K184" s="1">
        <v>43419</v>
      </c>
      <c r="L184">
        <v>1</v>
      </c>
      <c r="M184" s="2" t="s">
        <v>654</v>
      </c>
      <c r="N184">
        <v>413</v>
      </c>
      <c r="O184" s="2" t="s">
        <v>653</v>
      </c>
      <c r="P184">
        <v>22.6</v>
      </c>
      <c r="Q184">
        <v>5</v>
      </c>
      <c r="R184">
        <v>4.57</v>
      </c>
      <c r="S184">
        <v>5.16</v>
      </c>
      <c r="T184">
        <v>157</v>
      </c>
      <c r="U184">
        <v>22.3</v>
      </c>
      <c r="V184" t="s">
        <v>28</v>
      </c>
      <c r="W184" t="s">
        <v>29</v>
      </c>
    </row>
    <row r="185" spans="1:23" x14ac:dyDescent="0.3">
      <c r="A185" t="s">
        <v>22</v>
      </c>
      <c r="B185">
        <v>60143</v>
      </c>
      <c r="C185" t="s">
        <v>23</v>
      </c>
      <c r="D185">
        <v>6200705051</v>
      </c>
      <c r="E185" t="s">
        <v>625</v>
      </c>
      <c r="F185" s="1">
        <v>43832</v>
      </c>
      <c r="G185" t="s">
        <v>417</v>
      </c>
      <c r="H185" t="s">
        <v>26</v>
      </c>
      <c r="I185" t="s">
        <v>27</v>
      </c>
      <c r="J185">
        <v>1</v>
      </c>
      <c r="K185" s="1">
        <v>43405</v>
      </c>
      <c r="L185">
        <v>1</v>
      </c>
      <c r="M185" s="2" t="s">
        <v>654</v>
      </c>
      <c r="N185">
        <v>427</v>
      </c>
      <c r="O185" s="2" t="s">
        <v>653</v>
      </c>
      <c r="P185">
        <v>25</v>
      </c>
      <c r="Q185">
        <v>4.96</v>
      </c>
      <c r="R185">
        <v>4.47</v>
      </c>
      <c r="S185">
        <v>4.95</v>
      </c>
      <c r="T185">
        <v>103</v>
      </c>
      <c r="U185">
        <v>23.7</v>
      </c>
      <c r="V185" t="s">
        <v>28</v>
      </c>
      <c r="W185" t="s">
        <v>29</v>
      </c>
    </row>
    <row r="186" spans="1:23" x14ac:dyDescent="0.3">
      <c r="A186" t="s">
        <v>22</v>
      </c>
      <c r="B186">
        <v>60143</v>
      </c>
      <c r="C186" t="s">
        <v>23</v>
      </c>
      <c r="D186">
        <v>6200705051</v>
      </c>
      <c r="E186" t="s">
        <v>626</v>
      </c>
      <c r="F186" s="1">
        <v>43832</v>
      </c>
      <c r="G186" t="s">
        <v>324</v>
      </c>
      <c r="H186" t="s">
        <v>26</v>
      </c>
      <c r="I186" t="s">
        <v>27</v>
      </c>
      <c r="J186">
        <v>1</v>
      </c>
      <c r="K186" s="1">
        <v>43403</v>
      </c>
      <c r="L186">
        <v>1</v>
      </c>
      <c r="M186" s="2" t="s">
        <v>654</v>
      </c>
      <c r="N186">
        <v>429</v>
      </c>
      <c r="O186" s="2" t="s">
        <v>653</v>
      </c>
      <c r="P186">
        <v>22.9</v>
      </c>
      <c r="Q186">
        <v>5.14</v>
      </c>
      <c r="R186">
        <v>4.26</v>
      </c>
      <c r="S186">
        <v>5.22</v>
      </c>
      <c r="T186">
        <v>43</v>
      </c>
      <c r="U186">
        <v>38.9</v>
      </c>
      <c r="V186" t="s">
        <v>41</v>
      </c>
      <c r="W186" t="s">
        <v>29</v>
      </c>
    </row>
    <row r="187" spans="1:23" x14ac:dyDescent="0.3">
      <c r="A187" t="s">
        <v>22</v>
      </c>
      <c r="B187">
        <v>60143</v>
      </c>
      <c r="C187" t="s">
        <v>23</v>
      </c>
      <c r="D187">
        <v>6200705051</v>
      </c>
      <c r="E187" t="s">
        <v>629</v>
      </c>
      <c r="F187" s="1">
        <v>43832</v>
      </c>
      <c r="G187" t="s">
        <v>123</v>
      </c>
      <c r="H187" t="s">
        <v>26</v>
      </c>
      <c r="I187" t="s">
        <v>27</v>
      </c>
      <c r="J187">
        <v>1</v>
      </c>
      <c r="K187" s="1">
        <v>43394</v>
      </c>
      <c r="L187">
        <v>1</v>
      </c>
      <c r="M187" s="2" t="s">
        <v>654</v>
      </c>
      <c r="N187">
        <v>438</v>
      </c>
      <c r="O187" s="2" t="s">
        <v>653</v>
      </c>
      <c r="P187">
        <v>24.2</v>
      </c>
      <c r="Q187">
        <v>4.82</v>
      </c>
      <c r="R187">
        <v>4.4000000000000004</v>
      </c>
      <c r="S187">
        <v>5.01</v>
      </c>
      <c r="T187">
        <v>20</v>
      </c>
      <c r="U187">
        <v>32</v>
      </c>
      <c r="V187" t="s">
        <v>32</v>
      </c>
      <c r="W187" t="s">
        <v>29</v>
      </c>
    </row>
    <row r="188" spans="1:23" x14ac:dyDescent="0.3">
      <c r="A188" t="s">
        <v>22</v>
      </c>
      <c r="B188">
        <v>60143</v>
      </c>
      <c r="C188" t="s">
        <v>23</v>
      </c>
      <c r="D188">
        <v>6200705051</v>
      </c>
      <c r="E188" t="s">
        <v>634</v>
      </c>
      <c r="F188" s="1">
        <v>43832</v>
      </c>
      <c r="G188" t="s">
        <v>136</v>
      </c>
      <c r="H188" t="s">
        <v>26</v>
      </c>
      <c r="I188" t="s">
        <v>27</v>
      </c>
      <c r="J188">
        <v>1</v>
      </c>
      <c r="K188" s="1">
        <v>43364</v>
      </c>
      <c r="L188">
        <v>1</v>
      </c>
      <c r="M188" s="2" t="s">
        <v>654</v>
      </c>
      <c r="N188">
        <v>468</v>
      </c>
      <c r="O188" s="2" t="s">
        <v>653</v>
      </c>
      <c r="P188">
        <v>21.8</v>
      </c>
      <c r="Q188">
        <v>4.28</v>
      </c>
      <c r="R188">
        <v>3.87</v>
      </c>
      <c r="S188">
        <v>4.83</v>
      </c>
      <c r="T188">
        <v>51</v>
      </c>
      <c r="U188">
        <v>17.600000000000001</v>
      </c>
      <c r="V188" t="s">
        <v>59</v>
      </c>
      <c r="W188" t="s">
        <v>29</v>
      </c>
    </row>
    <row r="189" spans="1:23" x14ac:dyDescent="0.3">
      <c r="A189" t="s">
        <v>22</v>
      </c>
      <c r="B189">
        <v>60143</v>
      </c>
      <c r="C189" t="s">
        <v>23</v>
      </c>
      <c r="D189">
        <v>6200705051</v>
      </c>
      <c r="E189" t="s">
        <v>635</v>
      </c>
      <c r="F189" s="1">
        <v>43832</v>
      </c>
      <c r="G189" t="s">
        <v>123</v>
      </c>
      <c r="H189" t="s">
        <v>26</v>
      </c>
      <c r="I189" t="s">
        <v>27</v>
      </c>
      <c r="J189">
        <v>1</v>
      </c>
      <c r="K189" s="1">
        <v>43342</v>
      </c>
      <c r="L189">
        <v>1</v>
      </c>
      <c r="M189" s="2" t="s">
        <v>654</v>
      </c>
      <c r="N189">
        <v>490</v>
      </c>
      <c r="O189" s="2" t="s">
        <v>653</v>
      </c>
      <c r="P189">
        <v>14.9</v>
      </c>
      <c r="Q189">
        <v>4.5199999999999996</v>
      </c>
      <c r="R189">
        <v>4.2300000000000004</v>
      </c>
      <c r="S189">
        <v>4.2</v>
      </c>
      <c r="T189">
        <v>214</v>
      </c>
      <c r="U189">
        <v>28.1</v>
      </c>
      <c r="V189" t="s">
        <v>28</v>
      </c>
      <c r="W189" t="s">
        <v>29</v>
      </c>
    </row>
    <row r="190" spans="1:23" x14ac:dyDescent="0.3">
      <c r="A190" t="s">
        <v>22</v>
      </c>
      <c r="B190">
        <v>60143</v>
      </c>
      <c r="C190" t="s">
        <v>23</v>
      </c>
      <c r="D190">
        <v>6200705051</v>
      </c>
      <c r="E190" t="s">
        <v>640</v>
      </c>
      <c r="F190" s="1">
        <v>43832</v>
      </c>
      <c r="G190" t="s">
        <v>36</v>
      </c>
      <c r="H190" t="s">
        <v>26</v>
      </c>
      <c r="I190" t="s">
        <v>27</v>
      </c>
      <c r="J190">
        <v>1</v>
      </c>
      <c r="K190" s="1">
        <v>43301</v>
      </c>
      <c r="L190">
        <v>1</v>
      </c>
      <c r="M190" s="2" t="s">
        <v>654</v>
      </c>
      <c r="N190">
        <v>531</v>
      </c>
      <c r="O190" s="2" t="s">
        <v>653</v>
      </c>
      <c r="P190">
        <v>24.1</v>
      </c>
      <c r="Q190">
        <v>4.59</v>
      </c>
      <c r="R190">
        <v>4.3600000000000003</v>
      </c>
      <c r="S190">
        <v>4.82</v>
      </c>
      <c r="T190">
        <v>42</v>
      </c>
      <c r="U190">
        <v>19.7</v>
      </c>
      <c r="V190" t="s">
        <v>59</v>
      </c>
      <c r="W190" t="s">
        <v>29</v>
      </c>
    </row>
    <row r="191" spans="1:23" x14ac:dyDescent="0.3">
      <c r="A191" t="s">
        <v>22</v>
      </c>
      <c r="B191">
        <v>60143</v>
      </c>
      <c r="C191" t="s">
        <v>23</v>
      </c>
      <c r="D191">
        <v>6200705051</v>
      </c>
      <c r="E191" t="s">
        <v>642</v>
      </c>
      <c r="F191" s="1">
        <v>43832</v>
      </c>
      <c r="G191" t="s">
        <v>324</v>
      </c>
      <c r="H191" t="s">
        <v>26</v>
      </c>
      <c r="I191" t="s">
        <v>27</v>
      </c>
      <c r="J191">
        <v>1</v>
      </c>
      <c r="K191" s="1">
        <v>43201</v>
      </c>
      <c r="L191">
        <v>1</v>
      </c>
      <c r="M191" s="2" t="s">
        <v>654</v>
      </c>
      <c r="N191">
        <v>631</v>
      </c>
      <c r="O191" s="2" t="s">
        <v>653</v>
      </c>
      <c r="P191">
        <v>20.100000000000001</v>
      </c>
      <c r="Q191">
        <v>3.94</v>
      </c>
      <c r="R191">
        <v>4.0599999999999996</v>
      </c>
      <c r="S191">
        <v>4.88</v>
      </c>
      <c r="T191">
        <v>257</v>
      </c>
      <c r="U191">
        <v>15.7</v>
      </c>
      <c r="V191" t="s">
        <v>69</v>
      </c>
      <c r="W191" t="s">
        <v>29</v>
      </c>
    </row>
    <row r="192" spans="1:23" x14ac:dyDescent="0.3">
      <c r="A192" t="s">
        <v>22</v>
      </c>
      <c r="B192">
        <v>60143</v>
      </c>
      <c r="C192" t="s">
        <v>23</v>
      </c>
      <c r="D192">
        <v>6200705051</v>
      </c>
      <c r="E192" t="s">
        <v>30</v>
      </c>
      <c r="F192" s="1">
        <v>43832</v>
      </c>
      <c r="G192" t="s">
        <v>31</v>
      </c>
      <c r="H192" t="s">
        <v>26</v>
      </c>
      <c r="I192" t="s">
        <v>27</v>
      </c>
      <c r="J192">
        <v>1</v>
      </c>
      <c r="K192" s="1">
        <v>43826</v>
      </c>
      <c r="L192">
        <v>2</v>
      </c>
      <c r="M192" s="2" t="s">
        <v>655</v>
      </c>
      <c r="N192">
        <v>6</v>
      </c>
      <c r="O192" s="2" t="s">
        <v>650</v>
      </c>
      <c r="P192">
        <v>38.299999999999997</v>
      </c>
      <c r="Q192">
        <v>6.21</v>
      </c>
      <c r="R192">
        <v>3.91</v>
      </c>
      <c r="S192">
        <v>4.67</v>
      </c>
      <c r="T192">
        <v>62</v>
      </c>
      <c r="U192">
        <v>38.1</v>
      </c>
      <c r="V192" t="s">
        <v>32</v>
      </c>
      <c r="W192" t="s">
        <v>29</v>
      </c>
    </row>
    <row r="193" spans="1:23" x14ac:dyDescent="0.3">
      <c r="A193" t="s">
        <v>22</v>
      </c>
      <c r="B193">
        <v>60143</v>
      </c>
      <c r="C193" t="s">
        <v>23</v>
      </c>
      <c r="D193">
        <v>6200705051</v>
      </c>
      <c r="E193" t="s">
        <v>33</v>
      </c>
      <c r="F193" s="1">
        <v>43832</v>
      </c>
      <c r="G193" t="s">
        <v>34</v>
      </c>
      <c r="H193" t="s">
        <v>26</v>
      </c>
      <c r="I193" t="s">
        <v>27</v>
      </c>
      <c r="J193">
        <v>1</v>
      </c>
      <c r="K193" s="1">
        <v>43826</v>
      </c>
      <c r="L193">
        <v>2</v>
      </c>
      <c r="M193" s="2" t="s">
        <v>655</v>
      </c>
      <c r="N193">
        <v>6</v>
      </c>
      <c r="O193" s="2" t="s">
        <v>650</v>
      </c>
      <c r="P193">
        <v>29.1</v>
      </c>
      <c r="Q193">
        <v>4.46</v>
      </c>
      <c r="R193">
        <v>4.32</v>
      </c>
      <c r="S193">
        <v>5.05</v>
      </c>
      <c r="T193">
        <v>40</v>
      </c>
      <c r="U193">
        <v>30.1</v>
      </c>
      <c r="V193" t="s">
        <v>28</v>
      </c>
      <c r="W193" t="s">
        <v>29</v>
      </c>
    </row>
    <row r="194" spans="1:23" x14ac:dyDescent="0.3">
      <c r="A194" t="s">
        <v>22</v>
      </c>
      <c r="B194">
        <v>60143</v>
      </c>
      <c r="C194" t="s">
        <v>23</v>
      </c>
      <c r="D194">
        <v>6200705051</v>
      </c>
      <c r="E194" t="s">
        <v>35</v>
      </c>
      <c r="F194" s="1">
        <v>43832</v>
      </c>
      <c r="G194" t="s">
        <v>36</v>
      </c>
      <c r="H194" t="s">
        <v>26</v>
      </c>
      <c r="I194" t="s">
        <v>27</v>
      </c>
      <c r="J194">
        <v>1</v>
      </c>
      <c r="K194" s="1">
        <v>43825</v>
      </c>
      <c r="L194">
        <v>2</v>
      </c>
      <c r="M194" s="2" t="s">
        <v>655</v>
      </c>
      <c r="N194">
        <v>7</v>
      </c>
      <c r="O194" s="2" t="s">
        <v>650</v>
      </c>
      <c r="P194">
        <v>29.6</v>
      </c>
      <c r="Q194">
        <v>5.13</v>
      </c>
      <c r="R194">
        <v>4.45</v>
      </c>
      <c r="S194">
        <v>5.09</v>
      </c>
      <c r="T194">
        <v>73</v>
      </c>
      <c r="U194">
        <v>32.5</v>
      </c>
      <c r="V194" t="s">
        <v>28</v>
      </c>
      <c r="W194" t="s">
        <v>29</v>
      </c>
    </row>
    <row r="195" spans="1:23" x14ac:dyDescent="0.3">
      <c r="A195" t="s">
        <v>22</v>
      </c>
      <c r="B195">
        <v>60143</v>
      </c>
      <c r="C195" t="s">
        <v>23</v>
      </c>
      <c r="D195">
        <v>6200705051</v>
      </c>
      <c r="E195" t="s">
        <v>42</v>
      </c>
      <c r="F195" s="1">
        <v>43832</v>
      </c>
      <c r="G195" t="s">
        <v>31</v>
      </c>
      <c r="H195" t="s">
        <v>26</v>
      </c>
      <c r="I195" t="s">
        <v>27</v>
      </c>
      <c r="J195">
        <v>1</v>
      </c>
      <c r="K195" s="1">
        <v>43824</v>
      </c>
      <c r="L195">
        <v>2</v>
      </c>
      <c r="M195" s="2" t="s">
        <v>655</v>
      </c>
      <c r="N195">
        <v>8</v>
      </c>
      <c r="O195" s="2" t="s">
        <v>650</v>
      </c>
      <c r="P195">
        <v>37.1</v>
      </c>
      <c r="Q195">
        <v>4.92</v>
      </c>
      <c r="R195">
        <v>3.49</v>
      </c>
      <c r="S195">
        <v>4.91</v>
      </c>
      <c r="T195">
        <v>61</v>
      </c>
      <c r="U195">
        <v>46.8</v>
      </c>
      <c r="V195" t="s">
        <v>29</v>
      </c>
      <c r="W195" t="s">
        <v>28</v>
      </c>
    </row>
    <row r="196" spans="1:23" x14ac:dyDescent="0.3">
      <c r="A196" t="s">
        <v>22</v>
      </c>
      <c r="B196">
        <v>60143</v>
      </c>
      <c r="C196" t="s">
        <v>23</v>
      </c>
      <c r="D196">
        <v>6200705051</v>
      </c>
      <c r="E196" t="s">
        <v>45</v>
      </c>
      <c r="F196" s="1">
        <v>43832</v>
      </c>
      <c r="G196" t="s">
        <v>46</v>
      </c>
      <c r="H196" t="s">
        <v>26</v>
      </c>
      <c r="I196" t="s">
        <v>27</v>
      </c>
      <c r="J196">
        <v>1</v>
      </c>
      <c r="K196" s="1">
        <v>43824</v>
      </c>
      <c r="L196">
        <v>2</v>
      </c>
      <c r="M196" s="2" t="s">
        <v>655</v>
      </c>
      <c r="N196">
        <v>8</v>
      </c>
      <c r="O196" s="2" t="s">
        <v>650</v>
      </c>
      <c r="P196">
        <v>33</v>
      </c>
      <c r="Q196">
        <v>4.3</v>
      </c>
      <c r="R196">
        <v>4.1500000000000004</v>
      </c>
      <c r="S196">
        <v>5</v>
      </c>
      <c r="T196">
        <v>130</v>
      </c>
      <c r="U196">
        <v>47.4</v>
      </c>
      <c r="V196" t="s">
        <v>29</v>
      </c>
      <c r="W196" t="s">
        <v>29</v>
      </c>
    </row>
    <row r="197" spans="1:23" x14ac:dyDescent="0.3">
      <c r="A197" t="s">
        <v>22</v>
      </c>
      <c r="B197">
        <v>60143</v>
      </c>
      <c r="C197" t="s">
        <v>23</v>
      </c>
      <c r="D197">
        <v>6200705051</v>
      </c>
      <c r="E197" t="s">
        <v>52</v>
      </c>
      <c r="F197" s="1">
        <v>43832</v>
      </c>
      <c r="G197" t="s">
        <v>53</v>
      </c>
      <c r="H197" t="s">
        <v>26</v>
      </c>
      <c r="I197" t="s">
        <v>27</v>
      </c>
      <c r="J197">
        <v>1</v>
      </c>
      <c r="K197" s="1">
        <v>43821</v>
      </c>
      <c r="L197">
        <v>2</v>
      </c>
      <c r="M197" s="2" t="s">
        <v>655</v>
      </c>
      <c r="N197">
        <v>11</v>
      </c>
      <c r="O197" s="2" t="s">
        <v>650</v>
      </c>
      <c r="P197">
        <v>32.6</v>
      </c>
      <c r="Q197">
        <v>4.1399999999999997</v>
      </c>
      <c r="R197">
        <v>3.64</v>
      </c>
      <c r="S197">
        <v>5.22</v>
      </c>
      <c r="T197">
        <v>40</v>
      </c>
      <c r="U197">
        <v>27.5</v>
      </c>
      <c r="V197" t="s">
        <v>28</v>
      </c>
      <c r="W197" t="s">
        <v>32</v>
      </c>
    </row>
    <row r="198" spans="1:23" x14ac:dyDescent="0.3">
      <c r="A198" t="s">
        <v>22</v>
      </c>
      <c r="B198">
        <v>60143</v>
      </c>
      <c r="C198" t="s">
        <v>23</v>
      </c>
      <c r="D198">
        <v>6200705051</v>
      </c>
      <c r="E198" t="s">
        <v>54</v>
      </c>
      <c r="F198" s="1">
        <v>43832</v>
      </c>
      <c r="G198" t="s">
        <v>55</v>
      </c>
      <c r="H198" t="s">
        <v>26</v>
      </c>
      <c r="I198" t="s">
        <v>27</v>
      </c>
      <c r="J198">
        <v>1</v>
      </c>
      <c r="K198" s="1">
        <v>43820</v>
      </c>
      <c r="L198">
        <v>2</v>
      </c>
      <c r="M198" s="2" t="s">
        <v>655</v>
      </c>
      <c r="N198">
        <v>12</v>
      </c>
      <c r="O198" s="2" t="s">
        <v>650</v>
      </c>
      <c r="P198">
        <v>36.6</v>
      </c>
      <c r="Q198">
        <v>4.68</v>
      </c>
      <c r="R198">
        <v>3.03</v>
      </c>
      <c r="S198">
        <v>5.14</v>
      </c>
      <c r="T198">
        <v>43</v>
      </c>
      <c r="U198">
        <v>33.9</v>
      </c>
      <c r="V198" t="s">
        <v>28</v>
      </c>
      <c r="W198" t="s">
        <v>56</v>
      </c>
    </row>
    <row r="199" spans="1:23" x14ac:dyDescent="0.3">
      <c r="A199" t="s">
        <v>22</v>
      </c>
      <c r="B199">
        <v>60143</v>
      </c>
      <c r="C199" t="s">
        <v>23</v>
      </c>
      <c r="D199">
        <v>6200705051</v>
      </c>
      <c r="E199" t="s">
        <v>70</v>
      </c>
      <c r="F199" s="1">
        <v>43832</v>
      </c>
      <c r="G199" t="s">
        <v>46</v>
      </c>
      <c r="H199" t="s">
        <v>26</v>
      </c>
      <c r="I199" t="s">
        <v>27</v>
      </c>
      <c r="J199">
        <v>1</v>
      </c>
      <c r="K199" s="1">
        <v>43816</v>
      </c>
      <c r="L199">
        <v>2</v>
      </c>
      <c r="M199" s="2" t="s">
        <v>655</v>
      </c>
      <c r="N199">
        <v>16</v>
      </c>
      <c r="O199" s="2" t="s">
        <v>650</v>
      </c>
      <c r="P199">
        <v>39.1</v>
      </c>
      <c r="Q199">
        <v>4.0599999999999996</v>
      </c>
      <c r="R199">
        <v>3.43</v>
      </c>
      <c r="S199">
        <v>5.25</v>
      </c>
      <c r="T199">
        <v>53</v>
      </c>
      <c r="U199">
        <v>40.1</v>
      </c>
      <c r="V199" t="s">
        <v>41</v>
      </c>
      <c r="W199" t="s">
        <v>28</v>
      </c>
    </row>
    <row r="200" spans="1:23" x14ac:dyDescent="0.3">
      <c r="A200" t="s">
        <v>22</v>
      </c>
      <c r="B200">
        <v>60143</v>
      </c>
      <c r="C200" t="s">
        <v>23</v>
      </c>
      <c r="D200">
        <v>6200705051</v>
      </c>
      <c r="E200" t="s">
        <v>75</v>
      </c>
      <c r="F200" s="1">
        <v>43832</v>
      </c>
      <c r="G200" t="s">
        <v>76</v>
      </c>
      <c r="H200" t="s">
        <v>26</v>
      </c>
      <c r="I200" t="s">
        <v>27</v>
      </c>
      <c r="J200">
        <v>1</v>
      </c>
      <c r="K200" s="1">
        <v>43814</v>
      </c>
      <c r="L200">
        <v>2</v>
      </c>
      <c r="M200" s="2" t="s">
        <v>655</v>
      </c>
      <c r="N200">
        <v>18</v>
      </c>
      <c r="O200" s="2" t="s">
        <v>650</v>
      </c>
      <c r="P200">
        <v>38.299999999999997</v>
      </c>
      <c r="Q200">
        <v>4.3499999999999996</v>
      </c>
      <c r="R200">
        <v>3.59</v>
      </c>
      <c r="S200">
        <v>5.04</v>
      </c>
      <c r="T200">
        <v>43</v>
      </c>
      <c r="U200">
        <v>27.5</v>
      </c>
      <c r="V200" t="s">
        <v>28</v>
      </c>
      <c r="W200" t="s">
        <v>28</v>
      </c>
    </row>
    <row r="201" spans="1:23" x14ac:dyDescent="0.3">
      <c r="A201" t="s">
        <v>22</v>
      </c>
      <c r="B201">
        <v>60143</v>
      </c>
      <c r="C201" t="s">
        <v>23</v>
      </c>
      <c r="D201">
        <v>6200705051</v>
      </c>
      <c r="E201" t="s">
        <v>78</v>
      </c>
      <c r="F201" s="1">
        <v>43832</v>
      </c>
      <c r="G201" t="s">
        <v>55</v>
      </c>
      <c r="H201" t="s">
        <v>26</v>
      </c>
      <c r="I201" t="s">
        <v>27</v>
      </c>
      <c r="J201">
        <v>1</v>
      </c>
      <c r="K201" s="1">
        <v>43811</v>
      </c>
      <c r="L201">
        <v>2</v>
      </c>
      <c r="M201" s="2" t="s">
        <v>655</v>
      </c>
      <c r="N201">
        <v>21</v>
      </c>
      <c r="O201" s="2" t="s">
        <v>650</v>
      </c>
      <c r="P201">
        <v>42.4</v>
      </c>
      <c r="Q201">
        <v>4.09</v>
      </c>
      <c r="R201">
        <v>3.12</v>
      </c>
      <c r="S201">
        <v>5.25</v>
      </c>
      <c r="T201">
        <v>20</v>
      </c>
      <c r="U201">
        <v>38.299999999999997</v>
      </c>
      <c r="V201" t="s">
        <v>32</v>
      </c>
      <c r="W201" t="s">
        <v>56</v>
      </c>
    </row>
    <row r="202" spans="1:23" x14ac:dyDescent="0.3">
      <c r="A202" t="s">
        <v>22</v>
      </c>
      <c r="B202">
        <v>60143</v>
      </c>
      <c r="C202" t="s">
        <v>23</v>
      </c>
      <c r="D202">
        <v>6200705051</v>
      </c>
      <c r="E202" t="s">
        <v>79</v>
      </c>
      <c r="F202" s="1">
        <v>43832</v>
      </c>
      <c r="G202" t="s">
        <v>76</v>
      </c>
      <c r="H202" t="s">
        <v>26</v>
      </c>
      <c r="I202" t="s">
        <v>27</v>
      </c>
      <c r="J202">
        <v>1</v>
      </c>
      <c r="K202" s="1">
        <v>43811</v>
      </c>
      <c r="L202">
        <v>2</v>
      </c>
      <c r="M202" s="2" t="s">
        <v>655</v>
      </c>
      <c r="N202">
        <v>21</v>
      </c>
      <c r="O202" s="2" t="s">
        <v>650</v>
      </c>
      <c r="P202">
        <v>50.5</v>
      </c>
      <c r="Q202">
        <v>4.3600000000000003</v>
      </c>
      <c r="R202">
        <v>2.98</v>
      </c>
      <c r="S202">
        <v>5.14</v>
      </c>
      <c r="T202">
        <v>52</v>
      </c>
      <c r="U202">
        <v>34.299999999999997</v>
      </c>
      <c r="V202" t="s">
        <v>28</v>
      </c>
      <c r="W202" t="s">
        <v>56</v>
      </c>
    </row>
    <row r="203" spans="1:23" x14ac:dyDescent="0.3">
      <c r="A203" t="s">
        <v>22</v>
      </c>
      <c r="B203">
        <v>60143</v>
      </c>
      <c r="C203" t="s">
        <v>23</v>
      </c>
      <c r="D203">
        <v>6200705051</v>
      </c>
      <c r="E203" t="s">
        <v>83</v>
      </c>
      <c r="F203" s="1">
        <v>43832</v>
      </c>
      <c r="G203" t="s">
        <v>84</v>
      </c>
      <c r="H203" t="s">
        <v>26</v>
      </c>
      <c r="I203" t="s">
        <v>27</v>
      </c>
      <c r="J203">
        <v>1</v>
      </c>
      <c r="K203" s="1">
        <v>43809</v>
      </c>
      <c r="L203">
        <v>2</v>
      </c>
      <c r="M203" s="2" t="s">
        <v>655</v>
      </c>
      <c r="N203">
        <v>23</v>
      </c>
      <c r="O203" s="2" t="s">
        <v>650</v>
      </c>
      <c r="P203">
        <v>47.8</v>
      </c>
      <c r="Q203">
        <v>3.66</v>
      </c>
      <c r="R203">
        <v>3.33</v>
      </c>
      <c r="S203">
        <v>5.15</v>
      </c>
      <c r="T203">
        <v>12</v>
      </c>
      <c r="U203">
        <v>25.7</v>
      </c>
      <c r="V203" t="s">
        <v>28</v>
      </c>
      <c r="W203" t="s">
        <v>56</v>
      </c>
    </row>
    <row r="204" spans="1:23" x14ac:dyDescent="0.3">
      <c r="A204" t="s">
        <v>22</v>
      </c>
      <c r="B204">
        <v>60143</v>
      </c>
      <c r="C204" t="s">
        <v>23</v>
      </c>
      <c r="D204">
        <v>6200705051</v>
      </c>
      <c r="E204" t="s">
        <v>87</v>
      </c>
      <c r="F204" s="1">
        <v>43832</v>
      </c>
      <c r="G204" t="s">
        <v>31</v>
      </c>
      <c r="H204" t="s">
        <v>26</v>
      </c>
      <c r="I204" t="s">
        <v>27</v>
      </c>
      <c r="J204">
        <v>1</v>
      </c>
      <c r="K204" s="1">
        <v>43807</v>
      </c>
      <c r="L204">
        <v>2</v>
      </c>
      <c r="M204" s="2" t="s">
        <v>655</v>
      </c>
      <c r="N204">
        <v>25</v>
      </c>
      <c r="O204" s="2" t="s">
        <v>650</v>
      </c>
      <c r="P204">
        <v>47.5</v>
      </c>
      <c r="Q204">
        <v>3.37</v>
      </c>
      <c r="R204">
        <v>3.02</v>
      </c>
      <c r="S204">
        <v>5.16</v>
      </c>
      <c r="T204">
        <v>33</v>
      </c>
      <c r="U204">
        <v>45.7</v>
      </c>
      <c r="V204" t="s">
        <v>41</v>
      </c>
      <c r="W204" t="s">
        <v>56</v>
      </c>
    </row>
    <row r="205" spans="1:23" x14ac:dyDescent="0.3">
      <c r="A205" t="s">
        <v>22</v>
      </c>
      <c r="B205">
        <v>60143</v>
      </c>
      <c r="C205" t="s">
        <v>23</v>
      </c>
      <c r="D205">
        <v>6200705051</v>
      </c>
      <c r="E205" t="s">
        <v>98</v>
      </c>
      <c r="F205" s="1">
        <v>43832</v>
      </c>
      <c r="G205" t="s">
        <v>46</v>
      </c>
      <c r="H205" t="s">
        <v>26</v>
      </c>
      <c r="I205" t="s">
        <v>27</v>
      </c>
      <c r="J205">
        <v>1</v>
      </c>
      <c r="K205" s="1">
        <v>43804</v>
      </c>
      <c r="L205">
        <v>2</v>
      </c>
      <c r="M205" s="2" t="s">
        <v>655</v>
      </c>
      <c r="N205">
        <v>28</v>
      </c>
      <c r="O205" s="2" t="s">
        <v>650</v>
      </c>
      <c r="P205">
        <v>35.1</v>
      </c>
      <c r="Q205">
        <v>4.92</v>
      </c>
      <c r="R205">
        <v>3.21</v>
      </c>
      <c r="S205">
        <v>5.16</v>
      </c>
      <c r="T205">
        <v>20</v>
      </c>
      <c r="U205">
        <v>43.7</v>
      </c>
      <c r="V205" t="s">
        <v>41</v>
      </c>
      <c r="W205" t="s">
        <v>56</v>
      </c>
    </row>
    <row r="206" spans="1:23" x14ac:dyDescent="0.3">
      <c r="A206" t="s">
        <v>22</v>
      </c>
      <c r="B206">
        <v>60143</v>
      </c>
      <c r="C206" t="s">
        <v>23</v>
      </c>
      <c r="D206">
        <v>6200705051</v>
      </c>
      <c r="E206" t="s">
        <v>104</v>
      </c>
      <c r="F206" s="1">
        <v>43832</v>
      </c>
      <c r="G206" t="s">
        <v>55</v>
      </c>
      <c r="H206" t="s">
        <v>26</v>
      </c>
      <c r="I206" t="s">
        <v>27</v>
      </c>
      <c r="J206">
        <v>1</v>
      </c>
      <c r="K206" s="1">
        <v>43803</v>
      </c>
      <c r="L206">
        <v>2</v>
      </c>
      <c r="M206" s="2" t="s">
        <v>655</v>
      </c>
      <c r="N206">
        <v>29</v>
      </c>
      <c r="O206" s="2" t="s">
        <v>650</v>
      </c>
      <c r="P206">
        <v>45.9</v>
      </c>
      <c r="Q206">
        <v>2.85</v>
      </c>
      <c r="R206">
        <v>3.35</v>
      </c>
      <c r="S206">
        <v>5.26</v>
      </c>
      <c r="T206">
        <v>13</v>
      </c>
      <c r="U206">
        <v>26.4</v>
      </c>
      <c r="V206" t="s">
        <v>28</v>
      </c>
      <c r="W206" t="s">
        <v>69</v>
      </c>
    </row>
    <row r="207" spans="1:23" x14ac:dyDescent="0.3">
      <c r="A207" t="s">
        <v>22</v>
      </c>
      <c r="B207">
        <v>60143</v>
      </c>
      <c r="C207" t="s">
        <v>23</v>
      </c>
      <c r="D207">
        <v>6200705051</v>
      </c>
      <c r="E207" t="s">
        <v>120</v>
      </c>
      <c r="F207" s="1">
        <v>43832</v>
      </c>
      <c r="G207" t="s">
        <v>121</v>
      </c>
      <c r="H207" t="s">
        <v>26</v>
      </c>
      <c r="I207" t="s">
        <v>27</v>
      </c>
      <c r="J207">
        <v>1</v>
      </c>
      <c r="K207" s="1">
        <v>43794</v>
      </c>
      <c r="L207">
        <v>2</v>
      </c>
      <c r="M207" s="2" t="s">
        <v>655</v>
      </c>
      <c r="N207">
        <v>38</v>
      </c>
      <c r="O207" s="2" t="s">
        <v>650</v>
      </c>
      <c r="P207">
        <v>55</v>
      </c>
      <c r="Q207">
        <v>3.05</v>
      </c>
      <c r="R207">
        <v>3.11</v>
      </c>
      <c r="S207">
        <v>5.34</v>
      </c>
      <c r="T207">
        <v>37</v>
      </c>
      <c r="U207">
        <v>30.2</v>
      </c>
      <c r="V207" t="s">
        <v>28</v>
      </c>
      <c r="W207" t="s">
        <v>56</v>
      </c>
    </row>
    <row r="208" spans="1:23" x14ac:dyDescent="0.3">
      <c r="A208" t="s">
        <v>22</v>
      </c>
      <c r="B208">
        <v>60143</v>
      </c>
      <c r="C208" t="s">
        <v>23</v>
      </c>
      <c r="D208">
        <v>6200705051</v>
      </c>
      <c r="E208" t="s">
        <v>122</v>
      </c>
      <c r="F208" s="1">
        <v>43832</v>
      </c>
      <c r="G208" t="s">
        <v>123</v>
      </c>
      <c r="H208" t="s">
        <v>26</v>
      </c>
      <c r="I208" t="s">
        <v>27</v>
      </c>
      <c r="J208">
        <v>1</v>
      </c>
      <c r="K208" s="1">
        <v>43794</v>
      </c>
      <c r="L208">
        <v>2</v>
      </c>
      <c r="M208" s="2" t="s">
        <v>655</v>
      </c>
      <c r="N208">
        <v>38</v>
      </c>
      <c r="O208" s="2" t="s">
        <v>650</v>
      </c>
      <c r="P208">
        <v>47.6</v>
      </c>
      <c r="Q208">
        <v>2.78</v>
      </c>
      <c r="R208">
        <v>3.05</v>
      </c>
      <c r="S208">
        <v>4.9000000000000004</v>
      </c>
      <c r="T208">
        <v>44</v>
      </c>
      <c r="U208">
        <v>42</v>
      </c>
      <c r="V208" t="s">
        <v>32</v>
      </c>
      <c r="W208" t="s">
        <v>56</v>
      </c>
    </row>
    <row r="209" spans="1:23" x14ac:dyDescent="0.3">
      <c r="A209" t="s">
        <v>22</v>
      </c>
      <c r="B209">
        <v>60143</v>
      </c>
      <c r="C209" t="s">
        <v>23</v>
      </c>
      <c r="D209">
        <v>6200705051</v>
      </c>
      <c r="E209" t="s">
        <v>130</v>
      </c>
      <c r="F209" s="1">
        <v>43832</v>
      </c>
      <c r="G209" t="s">
        <v>76</v>
      </c>
      <c r="H209" t="s">
        <v>26</v>
      </c>
      <c r="I209" t="s">
        <v>27</v>
      </c>
      <c r="J209">
        <v>1</v>
      </c>
      <c r="K209" s="1">
        <v>43792</v>
      </c>
      <c r="L209">
        <v>2</v>
      </c>
      <c r="M209" s="2" t="s">
        <v>655</v>
      </c>
      <c r="N209">
        <v>40</v>
      </c>
      <c r="O209" s="2" t="s">
        <v>650</v>
      </c>
      <c r="P209">
        <v>44.8</v>
      </c>
      <c r="Q209">
        <v>4.3899999999999997</v>
      </c>
      <c r="R209">
        <v>3.62</v>
      </c>
      <c r="S209">
        <v>5.24</v>
      </c>
      <c r="T209">
        <v>27</v>
      </c>
      <c r="U209">
        <v>31.6</v>
      </c>
      <c r="V209" t="s">
        <v>28</v>
      </c>
      <c r="W209" t="s">
        <v>28</v>
      </c>
    </row>
    <row r="210" spans="1:23" x14ac:dyDescent="0.3">
      <c r="A210" t="s">
        <v>22</v>
      </c>
      <c r="B210">
        <v>60143</v>
      </c>
      <c r="C210" t="s">
        <v>23</v>
      </c>
      <c r="D210">
        <v>6200705051</v>
      </c>
      <c r="E210" t="s">
        <v>132</v>
      </c>
      <c r="F210" s="1">
        <v>43832</v>
      </c>
      <c r="G210" t="s">
        <v>31</v>
      </c>
      <c r="H210" t="s">
        <v>26</v>
      </c>
      <c r="I210" t="s">
        <v>27</v>
      </c>
      <c r="J210">
        <v>1</v>
      </c>
      <c r="K210" s="1">
        <v>43791</v>
      </c>
      <c r="L210">
        <v>2</v>
      </c>
      <c r="M210" s="2" t="s">
        <v>655</v>
      </c>
      <c r="N210">
        <v>41</v>
      </c>
      <c r="O210" s="2" t="s">
        <v>650</v>
      </c>
      <c r="P210">
        <v>72.7</v>
      </c>
      <c r="Q210">
        <v>2.88</v>
      </c>
      <c r="R210">
        <v>2.86</v>
      </c>
      <c r="S210">
        <v>5.1100000000000003</v>
      </c>
      <c r="T210">
        <v>59</v>
      </c>
      <c r="U210">
        <v>37.200000000000003</v>
      </c>
      <c r="V210" t="s">
        <v>28</v>
      </c>
      <c r="W210" t="s">
        <v>56</v>
      </c>
    </row>
    <row r="211" spans="1:23" x14ac:dyDescent="0.3">
      <c r="A211" t="s">
        <v>22</v>
      </c>
      <c r="B211">
        <v>60143</v>
      </c>
      <c r="C211" t="s">
        <v>23</v>
      </c>
      <c r="D211">
        <v>6200705051</v>
      </c>
      <c r="E211" t="s">
        <v>133</v>
      </c>
      <c r="F211" s="1">
        <v>43832</v>
      </c>
      <c r="G211" t="s">
        <v>36</v>
      </c>
      <c r="H211" t="s">
        <v>26</v>
      </c>
      <c r="I211" t="s">
        <v>27</v>
      </c>
      <c r="J211">
        <v>1</v>
      </c>
      <c r="K211" s="1">
        <v>43790</v>
      </c>
      <c r="L211">
        <v>2</v>
      </c>
      <c r="M211" s="2" t="s">
        <v>655</v>
      </c>
      <c r="N211">
        <v>42</v>
      </c>
      <c r="O211" s="2" t="s">
        <v>650</v>
      </c>
      <c r="P211">
        <v>53.3</v>
      </c>
      <c r="Q211">
        <v>3.66</v>
      </c>
      <c r="R211">
        <v>3.43</v>
      </c>
      <c r="S211">
        <v>5.29</v>
      </c>
      <c r="T211">
        <v>15</v>
      </c>
      <c r="U211">
        <v>37.1</v>
      </c>
      <c r="V211" t="s">
        <v>28</v>
      </c>
      <c r="W211" t="s">
        <v>69</v>
      </c>
    </row>
    <row r="212" spans="1:23" x14ac:dyDescent="0.3">
      <c r="A212" t="s">
        <v>22</v>
      </c>
      <c r="B212">
        <v>60143</v>
      </c>
      <c r="C212" t="s">
        <v>23</v>
      </c>
      <c r="D212">
        <v>6200705051</v>
      </c>
      <c r="E212" t="s">
        <v>134</v>
      </c>
      <c r="F212" s="1">
        <v>43832</v>
      </c>
      <c r="G212" t="s">
        <v>36</v>
      </c>
      <c r="H212" t="s">
        <v>26</v>
      </c>
      <c r="I212" t="s">
        <v>27</v>
      </c>
      <c r="J212">
        <v>1</v>
      </c>
      <c r="K212" s="1">
        <v>43790</v>
      </c>
      <c r="L212">
        <v>2</v>
      </c>
      <c r="M212" s="2" t="s">
        <v>655</v>
      </c>
      <c r="N212">
        <v>42</v>
      </c>
      <c r="O212" s="2" t="s">
        <v>650</v>
      </c>
      <c r="P212">
        <v>45.9</v>
      </c>
      <c r="Q212">
        <v>4.03</v>
      </c>
      <c r="R212">
        <v>3.47</v>
      </c>
      <c r="S212">
        <v>5.46</v>
      </c>
      <c r="T212">
        <v>17</v>
      </c>
      <c r="U212">
        <v>50</v>
      </c>
      <c r="V212" t="s">
        <v>29</v>
      </c>
      <c r="W212" t="s">
        <v>28</v>
      </c>
    </row>
    <row r="213" spans="1:23" x14ac:dyDescent="0.3">
      <c r="A213" t="s">
        <v>22</v>
      </c>
      <c r="B213">
        <v>60143</v>
      </c>
      <c r="C213" t="s">
        <v>23</v>
      </c>
      <c r="D213">
        <v>6200705051</v>
      </c>
      <c r="E213" t="s">
        <v>135</v>
      </c>
      <c r="F213" s="1">
        <v>43832</v>
      </c>
      <c r="G213" t="s">
        <v>136</v>
      </c>
      <c r="H213" t="s">
        <v>26</v>
      </c>
      <c r="I213" t="s">
        <v>27</v>
      </c>
      <c r="J213">
        <v>1</v>
      </c>
      <c r="K213" s="1">
        <v>43790</v>
      </c>
      <c r="L213">
        <v>2</v>
      </c>
      <c r="M213" s="2" t="s">
        <v>655</v>
      </c>
      <c r="N213">
        <v>42</v>
      </c>
      <c r="O213" s="2" t="s">
        <v>650</v>
      </c>
      <c r="P213">
        <v>38.799999999999997</v>
      </c>
      <c r="Q213">
        <v>3.68</v>
      </c>
      <c r="R213">
        <v>3.22</v>
      </c>
      <c r="S213">
        <v>5.27</v>
      </c>
      <c r="T213">
        <v>31</v>
      </c>
      <c r="U213">
        <v>29.2</v>
      </c>
      <c r="V213" t="s">
        <v>28</v>
      </c>
      <c r="W213" t="s">
        <v>56</v>
      </c>
    </row>
    <row r="214" spans="1:23" x14ac:dyDescent="0.3">
      <c r="A214" t="s">
        <v>22</v>
      </c>
      <c r="B214">
        <v>60143</v>
      </c>
      <c r="C214" t="s">
        <v>23</v>
      </c>
      <c r="D214">
        <v>6200705051</v>
      </c>
      <c r="E214" t="s">
        <v>141</v>
      </c>
      <c r="F214" s="1">
        <v>43832</v>
      </c>
      <c r="G214" t="s">
        <v>74</v>
      </c>
      <c r="H214" t="s">
        <v>26</v>
      </c>
      <c r="I214" t="s">
        <v>27</v>
      </c>
      <c r="J214">
        <v>1</v>
      </c>
      <c r="K214" s="1">
        <v>43783</v>
      </c>
      <c r="L214">
        <v>2</v>
      </c>
      <c r="M214" s="2" t="s">
        <v>655</v>
      </c>
      <c r="N214">
        <v>49</v>
      </c>
      <c r="O214" s="2" t="s">
        <v>650</v>
      </c>
      <c r="P214">
        <v>49.1</v>
      </c>
      <c r="Q214">
        <v>2.4700000000000002</v>
      </c>
      <c r="R214">
        <v>3.04</v>
      </c>
      <c r="S214">
        <v>5.19</v>
      </c>
      <c r="T214">
        <v>16</v>
      </c>
      <c r="U214">
        <v>28.7</v>
      </c>
      <c r="V214" t="s">
        <v>28</v>
      </c>
      <c r="W214" t="s">
        <v>56</v>
      </c>
    </row>
    <row r="215" spans="1:23" x14ac:dyDescent="0.3">
      <c r="A215" t="s">
        <v>22</v>
      </c>
      <c r="B215">
        <v>60143</v>
      </c>
      <c r="C215" t="s">
        <v>23</v>
      </c>
      <c r="D215">
        <v>6200705051</v>
      </c>
      <c r="E215" t="s">
        <v>162</v>
      </c>
      <c r="F215" s="1">
        <v>43832</v>
      </c>
      <c r="G215" t="s">
        <v>121</v>
      </c>
      <c r="H215" t="s">
        <v>26</v>
      </c>
      <c r="I215" t="s">
        <v>27</v>
      </c>
      <c r="J215">
        <v>1</v>
      </c>
      <c r="K215" s="1">
        <v>43773</v>
      </c>
      <c r="L215">
        <v>2</v>
      </c>
      <c r="M215" s="2" t="s">
        <v>655</v>
      </c>
      <c r="N215">
        <v>59</v>
      </c>
      <c r="O215" s="2" t="s">
        <v>650</v>
      </c>
      <c r="P215">
        <v>66.3</v>
      </c>
      <c r="Q215">
        <v>2.4</v>
      </c>
      <c r="R215">
        <v>2.88</v>
      </c>
      <c r="S215">
        <v>5.03</v>
      </c>
      <c r="T215">
        <v>161</v>
      </c>
      <c r="U215">
        <v>33.9</v>
      </c>
      <c r="V215" t="s">
        <v>28</v>
      </c>
      <c r="W215" t="s">
        <v>56</v>
      </c>
    </row>
    <row r="216" spans="1:23" x14ac:dyDescent="0.3">
      <c r="A216" t="s">
        <v>22</v>
      </c>
      <c r="B216">
        <v>60143</v>
      </c>
      <c r="C216" t="s">
        <v>23</v>
      </c>
      <c r="D216">
        <v>6200705051</v>
      </c>
      <c r="E216" t="s">
        <v>166</v>
      </c>
      <c r="F216" s="1">
        <v>43832</v>
      </c>
      <c r="G216" t="s">
        <v>55</v>
      </c>
      <c r="H216" t="s">
        <v>26</v>
      </c>
      <c r="I216" t="s">
        <v>27</v>
      </c>
      <c r="J216">
        <v>1</v>
      </c>
      <c r="K216" s="1">
        <v>43769</v>
      </c>
      <c r="L216">
        <v>2</v>
      </c>
      <c r="M216" s="2" t="s">
        <v>655</v>
      </c>
      <c r="N216">
        <v>63</v>
      </c>
      <c r="O216" s="2" t="s">
        <v>650</v>
      </c>
      <c r="P216">
        <v>49.8</v>
      </c>
      <c r="Q216">
        <v>2.93</v>
      </c>
      <c r="R216">
        <v>3.32</v>
      </c>
      <c r="S216">
        <v>5.03</v>
      </c>
      <c r="T216">
        <v>144</v>
      </c>
      <c r="U216">
        <v>27.7</v>
      </c>
      <c r="V216" t="s">
        <v>28</v>
      </c>
      <c r="W216" t="s">
        <v>56</v>
      </c>
    </row>
    <row r="217" spans="1:23" x14ac:dyDescent="0.3">
      <c r="A217" t="s">
        <v>22</v>
      </c>
      <c r="B217">
        <v>60143</v>
      </c>
      <c r="C217" t="s">
        <v>23</v>
      </c>
      <c r="D217">
        <v>6200705051</v>
      </c>
      <c r="E217" t="s">
        <v>171</v>
      </c>
      <c r="F217" s="1">
        <v>43832</v>
      </c>
      <c r="G217" t="s">
        <v>121</v>
      </c>
      <c r="H217" t="s">
        <v>26</v>
      </c>
      <c r="I217" t="s">
        <v>27</v>
      </c>
      <c r="J217">
        <v>1</v>
      </c>
      <c r="K217" s="1">
        <v>43767</v>
      </c>
      <c r="L217">
        <v>2</v>
      </c>
      <c r="M217" s="2" t="s">
        <v>655</v>
      </c>
      <c r="N217">
        <v>65</v>
      </c>
      <c r="O217" s="2" t="s">
        <v>650</v>
      </c>
      <c r="P217">
        <v>38.4</v>
      </c>
      <c r="Q217">
        <v>4.3099999999999996</v>
      </c>
      <c r="R217">
        <v>3.33</v>
      </c>
      <c r="S217">
        <v>5.0599999999999996</v>
      </c>
      <c r="T217">
        <v>23</v>
      </c>
      <c r="U217">
        <v>32</v>
      </c>
      <c r="V217" t="s">
        <v>28</v>
      </c>
      <c r="W217" t="s">
        <v>59</v>
      </c>
    </row>
    <row r="218" spans="1:23" x14ac:dyDescent="0.3">
      <c r="A218" t="s">
        <v>22</v>
      </c>
      <c r="B218">
        <v>60143</v>
      </c>
      <c r="C218" t="s">
        <v>23</v>
      </c>
      <c r="D218">
        <v>6200705051</v>
      </c>
      <c r="E218" t="s">
        <v>176</v>
      </c>
      <c r="F218" s="1">
        <v>43832</v>
      </c>
      <c r="G218" t="s">
        <v>46</v>
      </c>
      <c r="H218" t="s">
        <v>26</v>
      </c>
      <c r="I218" t="s">
        <v>27</v>
      </c>
      <c r="J218">
        <v>1</v>
      </c>
      <c r="K218" s="1">
        <v>43764</v>
      </c>
      <c r="L218">
        <v>2</v>
      </c>
      <c r="M218" s="2" t="s">
        <v>655</v>
      </c>
      <c r="N218">
        <v>68</v>
      </c>
      <c r="O218" s="2" t="s">
        <v>650</v>
      </c>
      <c r="P218">
        <v>39.1</v>
      </c>
      <c r="Q218">
        <v>4.3600000000000003</v>
      </c>
      <c r="R218">
        <v>3.68</v>
      </c>
      <c r="S218">
        <v>5.0199999999999996</v>
      </c>
      <c r="T218">
        <v>39</v>
      </c>
      <c r="U218">
        <v>37.200000000000003</v>
      </c>
      <c r="V218" t="s">
        <v>32</v>
      </c>
      <c r="W218" t="s">
        <v>28</v>
      </c>
    </row>
    <row r="219" spans="1:23" x14ac:dyDescent="0.3">
      <c r="A219" t="s">
        <v>22</v>
      </c>
      <c r="B219">
        <v>60143</v>
      </c>
      <c r="C219" t="s">
        <v>23</v>
      </c>
      <c r="D219">
        <v>6200705051</v>
      </c>
      <c r="E219" t="s">
        <v>187</v>
      </c>
      <c r="F219" s="1">
        <v>43832</v>
      </c>
      <c r="G219" t="s">
        <v>123</v>
      </c>
      <c r="H219" t="s">
        <v>26</v>
      </c>
      <c r="I219" t="s">
        <v>27</v>
      </c>
      <c r="J219">
        <v>1</v>
      </c>
      <c r="K219" s="1">
        <v>43762</v>
      </c>
      <c r="L219">
        <v>2</v>
      </c>
      <c r="M219" s="2" t="s">
        <v>655</v>
      </c>
      <c r="N219">
        <v>70</v>
      </c>
      <c r="O219" s="2" t="s">
        <v>650</v>
      </c>
      <c r="P219">
        <v>49.1</v>
      </c>
      <c r="Q219">
        <v>2.41</v>
      </c>
      <c r="R219">
        <v>3.07</v>
      </c>
      <c r="S219">
        <v>5.45</v>
      </c>
      <c r="T219">
        <v>19</v>
      </c>
      <c r="U219">
        <v>43.7</v>
      </c>
      <c r="V219" t="s">
        <v>41</v>
      </c>
      <c r="W219" t="s">
        <v>56</v>
      </c>
    </row>
    <row r="220" spans="1:23" x14ac:dyDescent="0.3">
      <c r="A220" t="s">
        <v>22</v>
      </c>
      <c r="B220">
        <v>60143</v>
      </c>
      <c r="C220" t="s">
        <v>23</v>
      </c>
      <c r="D220">
        <v>6200705051</v>
      </c>
      <c r="E220" t="s">
        <v>188</v>
      </c>
      <c r="F220" s="1">
        <v>43832</v>
      </c>
      <c r="G220" t="s">
        <v>189</v>
      </c>
      <c r="H220" t="s">
        <v>26</v>
      </c>
      <c r="I220" t="s">
        <v>27</v>
      </c>
      <c r="J220">
        <v>1</v>
      </c>
      <c r="K220" s="1">
        <v>43761</v>
      </c>
      <c r="L220">
        <v>2</v>
      </c>
      <c r="M220" s="2" t="s">
        <v>655</v>
      </c>
      <c r="N220">
        <v>71</v>
      </c>
      <c r="O220" s="2" t="s">
        <v>650</v>
      </c>
      <c r="P220">
        <v>46</v>
      </c>
      <c r="Q220">
        <v>3.07</v>
      </c>
      <c r="R220">
        <v>3.61</v>
      </c>
      <c r="S220">
        <v>5.1100000000000003</v>
      </c>
      <c r="T220">
        <v>36</v>
      </c>
      <c r="U220">
        <v>39.799999999999997</v>
      </c>
      <c r="V220" t="s">
        <v>32</v>
      </c>
      <c r="W220" t="s">
        <v>28</v>
      </c>
    </row>
    <row r="221" spans="1:23" x14ac:dyDescent="0.3">
      <c r="A221" t="s">
        <v>22</v>
      </c>
      <c r="B221">
        <v>60143</v>
      </c>
      <c r="C221" t="s">
        <v>23</v>
      </c>
      <c r="D221">
        <v>6200705051</v>
      </c>
      <c r="E221" t="s">
        <v>192</v>
      </c>
      <c r="F221" s="1">
        <v>43832</v>
      </c>
      <c r="G221" t="s">
        <v>36</v>
      </c>
      <c r="H221" t="s">
        <v>26</v>
      </c>
      <c r="I221" t="s">
        <v>27</v>
      </c>
      <c r="J221">
        <v>1</v>
      </c>
      <c r="K221" s="1">
        <v>43758</v>
      </c>
      <c r="L221">
        <v>2</v>
      </c>
      <c r="M221" s="2" t="s">
        <v>655</v>
      </c>
      <c r="N221">
        <v>74</v>
      </c>
      <c r="O221" s="2" t="s">
        <v>650</v>
      </c>
      <c r="P221">
        <v>37.9</v>
      </c>
      <c r="Q221">
        <v>3.8</v>
      </c>
      <c r="R221">
        <v>3.58</v>
      </c>
      <c r="S221">
        <v>5.15</v>
      </c>
      <c r="T221">
        <v>121</v>
      </c>
      <c r="U221">
        <v>46.6</v>
      </c>
      <c r="V221" t="s">
        <v>29</v>
      </c>
      <c r="W221" t="s">
        <v>28</v>
      </c>
    </row>
    <row r="222" spans="1:23" x14ac:dyDescent="0.3">
      <c r="A222" t="s">
        <v>22</v>
      </c>
      <c r="B222">
        <v>60143</v>
      </c>
      <c r="C222" t="s">
        <v>23</v>
      </c>
      <c r="D222">
        <v>6200705051</v>
      </c>
      <c r="E222" t="s">
        <v>198</v>
      </c>
      <c r="F222" s="1">
        <v>43832</v>
      </c>
      <c r="G222" t="s">
        <v>34</v>
      </c>
      <c r="H222" t="s">
        <v>26</v>
      </c>
      <c r="I222" t="s">
        <v>27</v>
      </c>
      <c r="J222">
        <v>1</v>
      </c>
      <c r="K222" s="1">
        <v>43755</v>
      </c>
      <c r="L222">
        <v>2</v>
      </c>
      <c r="M222" s="2" t="s">
        <v>655</v>
      </c>
      <c r="N222">
        <v>77</v>
      </c>
      <c r="O222" s="2" t="s">
        <v>650</v>
      </c>
      <c r="P222">
        <v>43.6</v>
      </c>
      <c r="Q222">
        <v>3.12</v>
      </c>
      <c r="R222">
        <v>3.65</v>
      </c>
      <c r="S222">
        <v>5.24</v>
      </c>
      <c r="T222">
        <v>43</v>
      </c>
      <c r="U222">
        <v>38.1</v>
      </c>
      <c r="V222" t="s">
        <v>32</v>
      </c>
      <c r="W222" t="s">
        <v>28</v>
      </c>
    </row>
    <row r="223" spans="1:23" x14ac:dyDescent="0.3">
      <c r="A223" t="s">
        <v>22</v>
      </c>
      <c r="B223">
        <v>60143</v>
      </c>
      <c r="C223" t="s">
        <v>23</v>
      </c>
      <c r="D223">
        <v>6200705051</v>
      </c>
      <c r="E223" t="s">
        <v>202</v>
      </c>
      <c r="F223" s="1">
        <v>43832</v>
      </c>
      <c r="G223" t="s">
        <v>36</v>
      </c>
      <c r="H223" t="s">
        <v>26</v>
      </c>
      <c r="I223" t="s">
        <v>27</v>
      </c>
      <c r="J223">
        <v>1</v>
      </c>
      <c r="K223" s="1">
        <v>43754</v>
      </c>
      <c r="L223">
        <v>2</v>
      </c>
      <c r="M223" s="2" t="s">
        <v>655</v>
      </c>
      <c r="N223">
        <v>78</v>
      </c>
      <c r="O223" s="2" t="s">
        <v>650</v>
      </c>
      <c r="P223">
        <v>39.5</v>
      </c>
      <c r="Q223">
        <v>2.83</v>
      </c>
      <c r="R223">
        <v>3.16</v>
      </c>
      <c r="S223">
        <v>5.28</v>
      </c>
      <c r="T223">
        <v>40</v>
      </c>
      <c r="U223">
        <v>37.799999999999997</v>
      </c>
      <c r="V223" t="s">
        <v>32</v>
      </c>
      <c r="W223" t="s">
        <v>56</v>
      </c>
    </row>
    <row r="224" spans="1:23" x14ac:dyDescent="0.3">
      <c r="A224" t="s">
        <v>22</v>
      </c>
      <c r="B224">
        <v>60143</v>
      </c>
      <c r="C224" t="s">
        <v>23</v>
      </c>
      <c r="D224">
        <v>6200705051</v>
      </c>
      <c r="E224" t="s">
        <v>207</v>
      </c>
      <c r="F224" s="1">
        <v>43832</v>
      </c>
      <c r="G224" t="s">
        <v>74</v>
      </c>
      <c r="H224" t="s">
        <v>26</v>
      </c>
      <c r="I224" t="s">
        <v>27</v>
      </c>
      <c r="J224">
        <v>1</v>
      </c>
      <c r="K224" s="1">
        <v>43751</v>
      </c>
      <c r="L224">
        <v>2</v>
      </c>
      <c r="M224" s="2" t="s">
        <v>655</v>
      </c>
      <c r="N224">
        <v>81</v>
      </c>
      <c r="O224" s="2" t="s">
        <v>650</v>
      </c>
      <c r="P224">
        <v>55.3</v>
      </c>
      <c r="Q224">
        <v>2.96</v>
      </c>
      <c r="R224">
        <v>2.84</v>
      </c>
      <c r="S224">
        <v>5.25</v>
      </c>
      <c r="T224">
        <v>1049</v>
      </c>
      <c r="U224">
        <v>36.1</v>
      </c>
      <c r="V224" t="s">
        <v>28</v>
      </c>
      <c r="W224" t="s">
        <v>56</v>
      </c>
    </row>
    <row r="225" spans="1:23" x14ac:dyDescent="0.3">
      <c r="A225" t="s">
        <v>22</v>
      </c>
      <c r="B225">
        <v>60143</v>
      </c>
      <c r="C225" t="s">
        <v>23</v>
      </c>
      <c r="D225">
        <v>6200705051</v>
      </c>
      <c r="E225" t="s">
        <v>209</v>
      </c>
      <c r="F225" s="1">
        <v>43832</v>
      </c>
      <c r="G225" t="s">
        <v>74</v>
      </c>
      <c r="H225" t="s">
        <v>26</v>
      </c>
      <c r="I225" t="s">
        <v>27</v>
      </c>
      <c r="J225">
        <v>1</v>
      </c>
      <c r="K225" s="1">
        <v>43749</v>
      </c>
      <c r="L225">
        <v>2</v>
      </c>
      <c r="M225" s="2" t="s">
        <v>655</v>
      </c>
      <c r="N225">
        <v>83</v>
      </c>
      <c r="O225" s="2" t="s">
        <v>650</v>
      </c>
      <c r="P225">
        <v>47.6</v>
      </c>
      <c r="Q225">
        <v>3.56</v>
      </c>
      <c r="R225">
        <v>3.47</v>
      </c>
      <c r="S225">
        <v>5.17</v>
      </c>
      <c r="T225">
        <v>80</v>
      </c>
      <c r="U225">
        <v>31.7</v>
      </c>
      <c r="V225" t="s">
        <v>28</v>
      </c>
      <c r="W225" t="s">
        <v>28</v>
      </c>
    </row>
    <row r="226" spans="1:23" x14ac:dyDescent="0.3">
      <c r="A226" t="s">
        <v>22</v>
      </c>
      <c r="B226">
        <v>60143</v>
      </c>
      <c r="C226" t="s">
        <v>23</v>
      </c>
      <c r="D226">
        <v>6200705051</v>
      </c>
      <c r="E226" t="s">
        <v>217</v>
      </c>
      <c r="F226" s="1">
        <v>43832</v>
      </c>
      <c r="G226" t="s">
        <v>189</v>
      </c>
      <c r="H226" t="s">
        <v>26</v>
      </c>
      <c r="I226" t="s">
        <v>27</v>
      </c>
      <c r="J226">
        <v>1</v>
      </c>
      <c r="K226" s="1">
        <v>43738</v>
      </c>
      <c r="L226">
        <v>2</v>
      </c>
      <c r="M226" s="2" t="s">
        <v>655</v>
      </c>
      <c r="N226">
        <v>94</v>
      </c>
      <c r="O226" s="2" t="s">
        <v>650</v>
      </c>
      <c r="P226">
        <v>35.1</v>
      </c>
      <c r="Q226">
        <v>3.69</v>
      </c>
      <c r="R226">
        <v>3.73</v>
      </c>
      <c r="S226">
        <v>4.83</v>
      </c>
      <c r="T226">
        <v>38</v>
      </c>
      <c r="U226">
        <v>48.6</v>
      </c>
      <c r="V226" t="s">
        <v>29</v>
      </c>
      <c r="W226" t="s">
        <v>41</v>
      </c>
    </row>
    <row r="227" spans="1:23" x14ac:dyDescent="0.3">
      <c r="A227" t="s">
        <v>22</v>
      </c>
      <c r="B227">
        <v>60143</v>
      </c>
      <c r="C227" t="s">
        <v>23</v>
      </c>
      <c r="D227">
        <v>6200705051</v>
      </c>
      <c r="E227" t="s">
        <v>239</v>
      </c>
      <c r="F227" s="1">
        <v>43832</v>
      </c>
      <c r="G227" t="s">
        <v>36</v>
      </c>
      <c r="H227" t="s">
        <v>26</v>
      </c>
      <c r="I227" t="s">
        <v>27</v>
      </c>
      <c r="J227">
        <v>1</v>
      </c>
      <c r="K227" s="1">
        <v>43718</v>
      </c>
      <c r="L227">
        <v>2</v>
      </c>
      <c r="M227" s="2" t="s">
        <v>655</v>
      </c>
      <c r="N227">
        <v>114</v>
      </c>
      <c r="O227" s="2" t="s">
        <v>651</v>
      </c>
      <c r="P227">
        <v>39.1</v>
      </c>
      <c r="Q227">
        <v>3.74</v>
      </c>
      <c r="R227">
        <v>3.53</v>
      </c>
      <c r="S227">
        <v>5.05</v>
      </c>
      <c r="T227">
        <v>40</v>
      </c>
      <c r="U227">
        <v>44.9</v>
      </c>
      <c r="V227" t="s">
        <v>41</v>
      </c>
      <c r="W227" t="s">
        <v>28</v>
      </c>
    </row>
    <row r="228" spans="1:23" x14ac:dyDescent="0.3">
      <c r="A228" t="s">
        <v>22</v>
      </c>
      <c r="B228">
        <v>60143</v>
      </c>
      <c r="C228" t="s">
        <v>23</v>
      </c>
      <c r="D228">
        <v>6200705051</v>
      </c>
      <c r="E228" t="s">
        <v>245</v>
      </c>
      <c r="F228" s="1">
        <v>43832</v>
      </c>
      <c r="G228" t="s">
        <v>158</v>
      </c>
      <c r="H228" t="s">
        <v>26</v>
      </c>
      <c r="I228" t="s">
        <v>27</v>
      </c>
      <c r="J228">
        <v>1</v>
      </c>
      <c r="K228" s="1">
        <v>43710</v>
      </c>
      <c r="L228">
        <v>2</v>
      </c>
      <c r="M228" s="2" t="s">
        <v>655</v>
      </c>
      <c r="N228">
        <v>122</v>
      </c>
      <c r="O228" s="2" t="s">
        <v>651</v>
      </c>
      <c r="P228">
        <v>30.1</v>
      </c>
      <c r="Q228">
        <v>4.29</v>
      </c>
      <c r="R228">
        <v>3.63</v>
      </c>
      <c r="S228">
        <v>5.05</v>
      </c>
      <c r="T228">
        <v>109</v>
      </c>
      <c r="U228">
        <v>36.9</v>
      </c>
      <c r="V228" t="s">
        <v>32</v>
      </c>
      <c r="W228" t="s">
        <v>32</v>
      </c>
    </row>
    <row r="229" spans="1:23" x14ac:dyDescent="0.3">
      <c r="A229" t="s">
        <v>22</v>
      </c>
      <c r="B229">
        <v>60143</v>
      </c>
      <c r="C229" t="s">
        <v>23</v>
      </c>
      <c r="D229">
        <v>6200705051</v>
      </c>
      <c r="E229" t="s">
        <v>252</v>
      </c>
      <c r="F229" s="1">
        <v>43832</v>
      </c>
      <c r="G229" t="s">
        <v>123</v>
      </c>
      <c r="H229" t="s">
        <v>26</v>
      </c>
      <c r="I229" t="s">
        <v>27</v>
      </c>
      <c r="J229">
        <v>1</v>
      </c>
      <c r="K229" s="1">
        <v>43707</v>
      </c>
      <c r="L229">
        <v>2</v>
      </c>
      <c r="M229" s="2" t="s">
        <v>655</v>
      </c>
      <c r="N229">
        <v>125</v>
      </c>
      <c r="O229" s="2" t="s">
        <v>651</v>
      </c>
      <c r="P229">
        <v>41.6</v>
      </c>
      <c r="Q229">
        <v>3.08</v>
      </c>
      <c r="R229">
        <v>3.37</v>
      </c>
      <c r="S229">
        <v>4.9000000000000004</v>
      </c>
      <c r="T229">
        <v>89</v>
      </c>
      <c r="U229">
        <v>29.8</v>
      </c>
      <c r="V229" t="s">
        <v>28</v>
      </c>
      <c r="W229" t="s">
        <v>59</v>
      </c>
    </row>
    <row r="230" spans="1:23" x14ac:dyDescent="0.3">
      <c r="A230" t="s">
        <v>22</v>
      </c>
      <c r="B230">
        <v>60143</v>
      </c>
      <c r="C230" t="s">
        <v>23</v>
      </c>
      <c r="D230">
        <v>6200705051</v>
      </c>
      <c r="E230" t="s">
        <v>256</v>
      </c>
      <c r="F230" s="1">
        <v>43832</v>
      </c>
      <c r="G230" t="s">
        <v>257</v>
      </c>
      <c r="H230" t="s">
        <v>26</v>
      </c>
      <c r="I230" t="s">
        <v>27</v>
      </c>
      <c r="J230">
        <v>1</v>
      </c>
      <c r="K230" s="1">
        <v>43704</v>
      </c>
      <c r="L230">
        <v>2</v>
      </c>
      <c r="M230" s="2" t="s">
        <v>655</v>
      </c>
      <c r="N230">
        <v>128</v>
      </c>
      <c r="O230" s="2" t="s">
        <v>651</v>
      </c>
      <c r="P230">
        <v>39.799999999999997</v>
      </c>
      <c r="Q230">
        <v>3.5</v>
      </c>
      <c r="R230">
        <v>3.48</v>
      </c>
      <c r="S230">
        <v>5.0999999999999996</v>
      </c>
      <c r="T230">
        <v>14</v>
      </c>
      <c r="U230">
        <v>27.3</v>
      </c>
      <c r="V230" t="s">
        <v>28</v>
      </c>
      <c r="W230" t="s">
        <v>28</v>
      </c>
    </row>
    <row r="231" spans="1:23" x14ac:dyDescent="0.3">
      <c r="A231" t="s">
        <v>22</v>
      </c>
      <c r="B231">
        <v>60143</v>
      </c>
      <c r="C231" t="s">
        <v>23</v>
      </c>
      <c r="D231">
        <v>6200705051</v>
      </c>
      <c r="E231" t="s">
        <v>269</v>
      </c>
      <c r="F231" s="1">
        <v>43832</v>
      </c>
      <c r="G231" t="s">
        <v>36</v>
      </c>
      <c r="H231" t="s">
        <v>26</v>
      </c>
      <c r="I231" t="s">
        <v>27</v>
      </c>
      <c r="J231">
        <v>1</v>
      </c>
      <c r="K231" s="1">
        <v>43691</v>
      </c>
      <c r="L231">
        <v>2</v>
      </c>
      <c r="M231" s="2" t="s">
        <v>655</v>
      </c>
      <c r="N231">
        <v>141</v>
      </c>
      <c r="O231" s="2" t="s">
        <v>651</v>
      </c>
      <c r="P231">
        <v>34.1</v>
      </c>
      <c r="Q231">
        <v>4.51</v>
      </c>
      <c r="R231">
        <v>4</v>
      </c>
      <c r="S231">
        <v>5.15</v>
      </c>
      <c r="T231">
        <v>144</v>
      </c>
      <c r="U231">
        <v>37.200000000000003</v>
      </c>
      <c r="V231" t="s">
        <v>32</v>
      </c>
      <c r="W231" t="s">
        <v>29</v>
      </c>
    </row>
    <row r="232" spans="1:23" x14ac:dyDescent="0.3">
      <c r="A232" t="s">
        <v>22</v>
      </c>
      <c r="B232">
        <v>60143</v>
      </c>
      <c r="C232" t="s">
        <v>23</v>
      </c>
      <c r="D232">
        <v>6200705051</v>
      </c>
      <c r="E232" t="s">
        <v>273</v>
      </c>
      <c r="F232" s="1">
        <v>43832</v>
      </c>
      <c r="G232" t="s">
        <v>74</v>
      </c>
      <c r="H232" t="s">
        <v>26</v>
      </c>
      <c r="I232" t="s">
        <v>27</v>
      </c>
      <c r="J232">
        <v>1</v>
      </c>
      <c r="K232" s="1">
        <v>43690</v>
      </c>
      <c r="L232">
        <v>2</v>
      </c>
      <c r="M232" s="2" t="s">
        <v>655</v>
      </c>
      <c r="N232">
        <v>142</v>
      </c>
      <c r="O232" s="2" t="s">
        <v>651</v>
      </c>
      <c r="P232">
        <v>27.7</v>
      </c>
      <c r="Q232">
        <v>3.28</v>
      </c>
      <c r="R232">
        <v>3.5</v>
      </c>
      <c r="S232">
        <v>4.97</v>
      </c>
      <c r="T232">
        <v>680</v>
      </c>
      <c r="U232">
        <v>25.2</v>
      </c>
      <c r="V232" t="s">
        <v>28</v>
      </c>
      <c r="W232" t="s">
        <v>28</v>
      </c>
    </row>
    <row r="233" spans="1:23" x14ac:dyDescent="0.3">
      <c r="A233" t="s">
        <v>22</v>
      </c>
      <c r="B233">
        <v>60143</v>
      </c>
      <c r="C233" t="s">
        <v>23</v>
      </c>
      <c r="D233">
        <v>6200705051</v>
      </c>
      <c r="E233" t="s">
        <v>276</v>
      </c>
      <c r="F233" s="1">
        <v>43832</v>
      </c>
      <c r="G233" t="s">
        <v>36</v>
      </c>
      <c r="H233" t="s">
        <v>26</v>
      </c>
      <c r="I233" t="s">
        <v>27</v>
      </c>
      <c r="J233">
        <v>1</v>
      </c>
      <c r="K233" s="1">
        <v>43689</v>
      </c>
      <c r="L233">
        <v>2</v>
      </c>
      <c r="M233" s="2" t="s">
        <v>655</v>
      </c>
      <c r="N233">
        <v>143</v>
      </c>
      <c r="O233" s="2" t="s">
        <v>651</v>
      </c>
      <c r="P233">
        <v>40.700000000000003</v>
      </c>
      <c r="Q233">
        <v>3.58</v>
      </c>
      <c r="R233">
        <v>3.92</v>
      </c>
      <c r="S233">
        <v>4.97</v>
      </c>
      <c r="T233">
        <v>36</v>
      </c>
      <c r="U233">
        <v>35.299999999999997</v>
      </c>
      <c r="V233" t="s">
        <v>28</v>
      </c>
      <c r="W233" t="s">
        <v>29</v>
      </c>
    </row>
    <row r="234" spans="1:23" x14ac:dyDescent="0.3">
      <c r="A234" t="s">
        <v>22</v>
      </c>
      <c r="B234">
        <v>60143</v>
      </c>
      <c r="C234" t="s">
        <v>23</v>
      </c>
      <c r="D234">
        <v>6200705051</v>
      </c>
      <c r="E234" t="s">
        <v>277</v>
      </c>
      <c r="F234" s="1">
        <v>43832</v>
      </c>
      <c r="G234" t="s">
        <v>113</v>
      </c>
      <c r="H234" t="s">
        <v>26</v>
      </c>
      <c r="I234" t="s">
        <v>27</v>
      </c>
      <c r="J234">
        <v>1</v>
      </c>
      <c r="K234" s="1">
        <v>43689</v>
      </c>
      <c r="L234">
        <v>2</v>
      </c>
      <c r="M234" s="2" t="s">
        <v>655</v>
      </c>
      <c r="N234">
        <v>143</v>
      </c>
      <c r="O234" s="2" t="s">
        <v>651</v>
      </c>
      <c r="P234">
        <v>34.6</v>
      </c>
      <c r="Q234">
        <v>4.7699999999999996</v>
      </c>
      <c r="R234">
        <v>3.49</v>
      </c>
      <c r="S234">
        <v>4.87</v>
      </c>
      <c r="T234">
        <v>210</v>
      </c>
      <c r="U234">
        <v>38</v>
      </c>
      <c r="V234" t="s">
        <v>32</v>
      </c>
      <c r="W234" t="s">
        <v>28</v>
      </c>
    </row>
    <row r="235" spans="1:23" x14ac:dyDescent="0.3">
      <c r="A235" t="s">
        <v>22</v>
      </c>
      <c r="B235">
        <v>60143</v>
      </c>
      <c r="C235" t="s">
        <v>23</v>
      </c>
      <c r="D235">
        <v>6200705051</v>
      </c>
      <c r="E235" t="s">
        <v>278</v>
      </c>
      <c r="F235" s="1">
        <v>43832</v>
      </c>
      <c r="G235" t="s">
        <v>257</v>
      </c>
      <c r="H235" t="s">
        <v>26</v>
      </c>
      <c r="I235" t="s">
        <v>27</v>
      </c>
      <c r="J235">
        <v>1</v>
      </c>
      <c r="K235" s="1">
        <v>43689</v>
      </c>
      <c r="L235">
        <v>2</v>
      </c>
      <c r="M235" s="2" t="s">
        <v>655</v>
      </c>
      <c r="N235">
        <v>143</v>
      </c>
      <c r="O235" s="2" t="s">
        <v>651</v>
      </c>
      <c r="P235">
        <v>31.9</v>
      </c>
      <c r="Q235">
        <v>3.46</v>
      </c>
      <c r="R235">
        <v>3.64</v>
      </c>
      <c r="S235">
        <v>4.91</v>
      </c>
      <c r="T235">
        <v>3505</v>
      </c>
      <c r="U235">
        <v>22.6</v>
      </c>
      <c r="V235" t="s">
        <v>28</v>
      </c>
      <c r="W235" t="s">
        <v>32</v>
      </c>
    </row>
    <row r="236" spans="1:23" x14ac:dyDescent="0.3">
      <c r="A236" t="s">
        <v>22</v>
      </c>
      <c r="B236">
        <v>60143</v>
      </c>
      <c r="C236" t="s">
        <v>23</v>
      </c>
      <c r="D236">
        <v>6200705051</v>
      </c>
      <c r="E236" t="s">
        <v>281</v>
      </c>
      <c r="F236" s="1">
        <v>43832</v>
      </c>
      <c r="G236" t="s">
        <v>249</v>
      </c>
      <c r="H236" t="s">
        <v>26</v>
      </c>
      <c r="I236" t="s">
        <v>27</v>
      </c>
      <c r="J236">
        <v>1</v>
      </c>
      <c r="K236" s="1">
        <v>43689</v>
      </c>
      <c r="L236">
        <v>2</v>
      </c>
      <c r="M236" s="2" t="s">
        <v>655</v>
      </c>
      <c r="N236">
        <v>143</v>
      </c>
      <c r="O236" s="2" t="s">
        <v>651</v>
      </c>
      <c r="P236">
        <v>36.5</v>
      </c>
      <c r="Q236">
        <v>3.16</v>
      </c>
      <c r="R236">
        <v>3.32</v>
      </c>
      <c r="S236">
        <v>5.09</v>
      </c>
      <c r="T236">
        <v>34</v>
      </c>
      <c r="U236">
        <v>40.6</v>
      </c>
      <c r="V236" t="s">
        <v>41</v>
      </c>
      <c r="W236" t="s">
        <v>59</v>
      </c>
    </row>
    <row r="237" spans="1:23" x14ac:dyDescent="0.3">
      <c r="A237" t="s">
        <v>22</v>
      </c>
      <c r="B237">
        <v>60143</v>
      </c>
      <c r="C237" t="s">
        <v>23</v>
      </c>
      <c r="D237">
        <v>6200705051</v>
      </c>
      <c r="E237" t="s">
        <v>286</v>
      </c>
      <c r="F237" s="1">
        <v>43832</v>
      </c>
      <c r="G237" t="s">
        <v>31</v>
      </c>
      <c r="H237" t="s">
        <v>26</v>
      </c>
      <c r="I237" t="s">
        <v>27</v>
      </c>
      <c r="J237">
        <v>1</v>
      </c>
      <c r="K237" s="1">
        <v>43686</v>
      </c>
      <c r="L237">
        <v>2</v>
      </c>
      <c r="M237" s="2" t="s">
        <v>655</v>
      </c>
      <c r="N237">
        <v>146</v>
      </c>
      <c r="O237" s="2" t="s">
        <v>651</v>
      </c>
      <c r="P237">
        <v>9.5</v>
      </c>
      <c r="Q237">
        <v>3.6</v>
      </c>
      <c r="R237">
        <v>3.98</v>
      </c>
      <c r="S237">
        <v>4.7300000000000004</v>
      </c>
      <c r="T237">
        <v>338</v>
      </c>
      <c r="U237">
        <v>45.1</v>
      </c>
      <c r="V237" t="s">
        <v>29</v>
      </c>
      <c r="W237" t="s">
        <v>29</v>
      </c>
    </row>
    <row r="238" spans="1:23" x14ac:dyDescent="0.3">
      <c r="A238" t="s">
        <v>22</v>
      </c>
      <c r="B238">
        <v>60143</v>
      </c>
      <c r="C238" t="s">
        <v>23</v>
      </c>
      <c r="D238">
        <v>6200705051</v>
      </c>
      <c r="E238" t="s">
        <v>291</v>
      </c>
      <c r="F238" s="1">
        <v>43832</v>
      </c>
      <c r="G238" t="s">
        <v>74</v>
      </c>
      <c r="H238" t="s">
        <v>26</v>
      </c>
      <c r="I238" t="s">
        <v>27</v>
      </c>
      <c r="J238">
        <v>1</v>
      </c>
      <c r="K238" s="1">
        <v>43681</v>
      </c>
      <c r="L238">
        <v>2</v>
      </c>
      <c r="M238" s="2" t="s">
        <v>655</v>
      </c>
      <c r="N238">
        <v>151</v>
      </c>
      <c r="O238" s="2" t="s">
        <v>651</v>
      </c>
      <c r="P238">
        <v>38</v>
      </c>
      <c r="Q238">
        <v>2.84</v>
      </c>
      <c r="R238">
        <v>3.02</v>
      </c>
      <c r="S238">
        <v>5.01</v>
      </c>
      <c r="T238">
        <v>18</v>
      </c>
      <c r="U238">
        <v>32</v>
      </c>
      <c r="V238" t="s">
        <v>28</v>
      </c>
      <c r="W238" t="s">
        <v>56</v>
      </c>
    </row>
    <row r="239" spans="1:23" x14ac:dyDescent="0.3">
      <c r="A239" t="s">
        <v>22</v>
      </c>
      <c r="B239">
        <v>60143</v>
      </c>
      <c r="C239" t="s">
        <v>23</v>
      </c>
      <c r="D239">
        <v>6200705051</v>
      </c>
      <c r="E239" t="s">
        <v>295</v>
      </c>
      <c r="F239" s="1">
        <v>43832</v>
      </c>
      <c r="G239" t="s">
        <v>74</v>
      </c>
      <c r="H239" t="s">
        <v>26</v>
      </c>
      <c r="I239" t="s">
        <v>27</v>
      </c>
      <c r="J239">
        <v>1</v>
      </c>
      <c r="K239" s="1">
        <v>43680</v>
      </c>
      <c r="L239">
        <v>2</v>
      </c>
      <c r="M239" s="2" t="s">
        <v>655</v>
      </c>
      <c r="N239">
        <v>152</v>
      </c>
      <c r="O239" s="2" t="s">
        <v>651</v>
      </c>
      <c r="P239">
        <v>46.3</v>
      </c>
      <c r="Q239">
        <v>2.95</v>
      </c>
      <c r="R239">
        <v>3.45</v>
      </c>
      <c r="S239">
        <v>4.95</v>
      </c>
      <c r="T239">
        <v>32</v>
      </c>
      <c r="U239">
        <v>24.5</v>
      </c>
      <c r="V239" t="s">
        <v>59</v>
      </c>
      <c r="W239" t="s">
        <v>28</v>
      </c>
    </row>
    <row r="240" spans="1:23" x14ac:dyDescent="0.3">
      <c r="A240" t="s">
        <v>22</v>
      </c>
      <c r="B240">
        <v>60143</v>
      </c>
      <c r="C240" t="s">
        <v>23</v>
      </c>
      <c r="D240">
        <v>6200705051</v>
      </c>
      <c r="E240" t="s">
        <v>305</v>
      </c>
      <c r="F240" s="1">
        <v>43832</v>
      </c>
      <c r="G240" t="s">
        <v>306</v>
      </c>
      <c r="H240" t="s">
        <v>26</v>
      </c>
      <c r="I240" t="s">
        <v>27</v>
      </c>
      <c r="J240">
        <v>1</v>
      </c>
      <c r="K240" s="1">
        <v>43679</v>
      </c>
      <c r="L240">
        <v>2</v>
      </c>
      <c r="M240" s="2" t="s">
        <v>655</v>
      </c>
      <c r="N240">
        <v>153</v>
      </c>
      <c r="O240" s="2" t="s">
        <v>651</v>
      </c>
      <c r="P240">
        <v>35.1</v>
      </c>
      <c r="Q240">
        <v>5.41</v>
      </c>
      <c r="R240">
        <v>3.79</v>
      </c>
      <c r="S240">
        <v>4.74</v>
      </c>
      <c r="T240">
        <v>26</v>
      </c>
      <c r="U240">
        <v>29.1</v>
      </c>
      <c r="V240" t="s">
        <v>28</v>
      </c>
      <c r="W240" t="s">
        <v>29</v>
      </c>
    </row>
    <row r="241" spans="1:23" x14ac:dyDescent="0.3">
      <c r="A241" t="s">
        <v>22</v>
      </c>
      <c r="B241">
        <v>60143</v>
      </c>
      <c r="C241" t="s">
        <v>23</v>
      </c>
      <c r="D241">
        <v>6200705051</v>
      </c>
      <c r="E241" t="s">
        <v>311</v>
      </c>
      <c r="F241" s="1">
        <v>43832</v>
      </c>
      <c r="G241" t="s">
        <v>155</v>
      </c>
      <c r="H241" t="s">
        <v>26</v>
      </c>
      <c r="I241" t="s">
        <v>27</v>
      </c>
      <c r="J241">
        <v>1</v>
      </c>
      <c r="K241" s="1">
        <v>43675</v>
      </c>
      <c r="L241">
        <v>2</v>
      </c>
      <c r="M241" s="2" t="s">
        <v>655</v>
      </c>
      <c r="N241">
        <v>157</v>
      </c>
      <c r="O241" s="2" t="s">
        <v>651</v>
      </c>
      <c r="P241">
        <v>41.7</v>
      </c>
      <c r="Q241">
        <v>3.32</v>
      </c>
      <c r="R241">
        <v>3.51</v>
      </c>
      <c r="S241">
        <v>4.91</v>
      </c>
      <c r="T241">
        <v>33</v>
      </c>
      <c r="U241">
        <v>33.9</v>
      </c>
      <c r="V241" t="s">
        <v>28</v>
      </c>
      <c r="W241" t="s">
        <v>28</v>
      </c>
    </row>
    <row r="242" spans="1:23" x14ac:dyDescent="0.3">
      <c r="A242" t="s">
        <v>22</v>
      </c>
      <c r="B242">
        <v>60143</v>
      </c>
      <c r="C242" t="s">
        <v>23</v>
      </c>
      <c r="D242">
        <v>6200705051</v>
      </c>
      <c r="E242" t="s">
        <v>312</v>
      </c>
      <c r="F242" s="1">
        <v>43832</v>
      </c>
      <c r="G242" t="s">
        <v>313</v>
      </c>
      <c r="H242" t="s">
        <v>26</v>
      </c>
      <c r="I242" t="s">
        <v>27</v>
      </c>
      <c r="J242">
        <v>1</v>
      </c>
      <c r="K242" s="1">
        <v>43675</v>
      </c>
      <c r="L242">
        <v>2</v>
      </c>
      <c r="M242" s="2" t="s">
        <v>655</v>
      </c>
      <c r="N242">
        <v>157</v>
      </c>
      <c r="O242" s="2" t="s">
        <v>651</v>
      </c>
      <c r="P242">
        <v>32.200000000000003</v>
      </c>
      <c r="Q242">
        <v>3.67</v>
      </c>
      <c r="R242">
        <v>3.51</v>
      </c>
      <c r="S242">
        <v>4.9800000000000004</v>
      </c>
      <c r="T242">
        <v>32</v>
      </c>
      <c r="U242">
        <v>37.799999999999997</v>
      </c>
      <c r="V242" t="s">
        <v>41</v>
      </c>
      <c r="W242" t="s">
        <v>28</v>
      </c>
    </row>
    <row r="243" spans="1:23" x14ac:dyDescent="0.3">
      <c r="A243" t="s">
        <v>22</v>
      </c>
      <c r="B243">
        <v>60143</v>
      </c>
      <c r="C243" t="s">
        <v>23</v>
      </c>
      <c r="D243">
        <v>6200705051</v>
      </c>
      <c r="E243" t="s">
        <v>316</v>
      </c>
      <c r="F243" s="1">
        <v>43832</v>
      </c>
      <c r="G243" t="s">
        <v>313</v>
      </c>
      <c r="H243" t="s">
        <v>26</v>
      </c>
      <c r="I243" t="s">
        <v>27</v>
      </c>
      <c r="J243">
        <v>1</v>
      </c>
      <c r="K243" s="1">
        <v>43673</v>
      </c>
      <c r="L243">
        <v>2</v>
      </c>
      <c r="M243" s="2" t="s">
        <v>655</v>
      </c>
      <c r="N243">
        <v>159</v>
      </c>
      <c r="O243" s="2" t="s">
        <v>651</v>
      </c>
      <c r="P243">
        <v>39.5</v>
      </c>
      <c r="Q243">
        <v>2.2000000000000002</v>
      </c>
      <c r="R243">
        <v>3.47</v>
      </c>
      <c r="S243">
        <v>4.99</v>
      </c>
      <c r="T243">
        <v>34</v>
      </c>
      <c r="U243">
        <v>22.9</v>
      </c>
      <c r="V243" t="s">
        <v>59</v>
      </c>
      <c r="W243" t="s">
        <v>28</v>
      </c>
    </row>
    <row r="244" spans="1:23" x14ac:dyDescent="0.3">
      <c r="A244" t="s">
        <v>22</v>
      </c>
      <c r="B244">
        <v>60143</v>
      </c>
      <c r="C244" t="s">
        <v>23</v>
      </c>
      <c r="D244">
        <v>6200705051</v>
      </c>
      <c r="E244" t="s">
        <v>321</v>
      </c>
      <c r="F244" s="1">
        <v>43832</v>
      </c>
      <c r="G244" t="s">
        <v>31</v>
      </c>
      <c r="H244" t="s">
        <v>26</v>
      </c>
      <c r="I244" t="s">
        <v>27</v>
      </c>
      <c r="J244">
        <v>1</v>
      </c>
      <c r="K244" s="1">
        <v>43670</v>
      </c>
      <c r="L244">
        <v>2</v>
      </c>
      <c r="M244" s="2" t="s">
        <v>655</v>
      </c>
      <c r="N244">
        <v>162</v>
      </c>
      <c r="O244" s="2" t="s">
        <v>651</v>
      </c>
      <c r="P244">
        <v>38</v>
      </c>
      <c r="Q244">
        <v>3.31</v>
      </c>
      <c r="R244">
        <v>3.56</v>
      </c>
      <c r="S244">
        <v>4.91</v>
      </c>
      <c r="T244">
        <v>130</v>
      </c>
      <c r="U244">
        <v>23.2</v>
      </c>
      <c r="V244" t="s">
        <v>59</v>
      </c>
      <c r="W244" t="s">
        <v>28</v>
      </c>
    </row>
    <row r="245" spans="1:23" x14ac:dyDescent="0.3">
      <c r="A245" t="s">
        <v>22</v>
      </c>
      <c r="B245">
        <v>60143</v>
      </c>
      <c r="C245" t="s">
        <v>23</v>
      </c>
      <c r="D245">
        <v>6200705051</v>
      </c>
      <c r="E245" t="s">
        <v>323</v>
      </c>
      <c r="F245" s="1">
        <v>43832</v>
      </c>
      <c r="G245" t="s">
        <v>324</v>
      </c>
      <c r="H245" t="s">
        <v>26</v>
      </c>
      <c r="I245" t="s">
        <v>27</v>
      </c>
      <c r="J245">
        <v>1</v>
      </c>
      <c r="K245" s="1">
        <v>43669</v>
      </c>
      <c r="L245">
        <v>2</v>
      </c>
      <c r="M245" s="2" t="s">
        <v>655</v>
      </c>
      <c r="N245">
        <v>163</v>
      </c>
      <c r="O245" s="2" t="s">
        <v>651</v>
      </c>
      <c r="P245">
        <v>28.1</v>
      </c>
      <c r="Q245">
        <v>3.38</v>
      </c>
      <c r="R245">
        <v>3.38</v>
      </c>
      <c r="S245">
        <v>5.21</v>
      </c>
      <c r="T245">
        <v>2058</v>
      </c>
      <c r="U245">
        <v>29.4</v>
      </c>
      <c r="V245" t="s">
        <v>28</v>
      </c>
      <c r="W245" t="s">
        <v>28</v>
      </c>
    </row>
    <row r="246" spans="1:23" x14ac:dyDescent="0.3">
      <c r="A246" t="s">
        <v>22</v>
      </c>
      <c r="B246">
        <v>60143</v>
      </c>
      <c r="C246" t="s">
        <v>23</v>
      </c>
      <c r="D246">
        <v>6200705051</v>
      </c>
      <c r="E246" t="s">
        <v>327</v>
      </c>
      <c r="F246" s="1">
        <v>43832</v>
      </c>
      <c r="G246" t="s">
        <v>148</v>
      </c>
      <c r="H246" t="s">
        <v>26</v>
      </c>
      <c r="I246" t="s">
        <v>27</v>
      </c>
      <c r="J246">
        <v>1</v>
      </c>
      <c r="K246" s="1">
        <v>43669</v>
      </c>
      <c r="L246">
        <v>2</v>
      </c>
      <c r="M246" s="2" t="s">
        <v>655</v>
      </c>
      <c r="N246">
        <v>163</v>
      </c>
      <c r="O246" s="2" t="s">
        <v>651</v>
      </c>
      <c r="P246">
        <v>31.8</v>
      </c>
      <c r="Q246">
        <v>5.25</v>
      </c>
      <c r="R246">
        <v>4.28</v>
      </c>
      <c r="S246">
        <v>4.6900000000000004</v>
      </c>
      <c r="T246">
        <v>191</v>
      </c>
      <c r="U246">
        <v>41.2</v>
      </c>
      <c r="V246" t="s">
        <v>41</v>
      </c>
      <c r="W246" t="s">
        <v>29</v>
      </c>
    </row>
    <row r="247" spans="1:23" x14ac:dyDescent="0.3">
      <c r="A247" t="s">
        <v>22</v>
      </c>
      <c r="B247">
        <v>60143</v>
      </c>
      <c r="C247" t="s">
        <v>23</v>
      </c>
      <c r="D247">
        <v>6200705051</v>
      </c>
      <c r="E247" t="s">
        <v>329</v>
      </c>
      <c r="F247" s="1">
        <v>43832</v>
      </c>
      <c r="G247" t="s">
        <v>31</v>
      </c>
      <c r="H247" t="s">
        <v>26</v>
      </c>
      <c r="I247" t="s">
        <v>27</v>
      </c>
      <c r="J247">
        <v>1</v>
      </c>
      <c r="K247" s="1">
        <v>43667</v>
      </c>
      <c r="L247">
        <v>2</v>
      </c>
      <c r="M247" s="2" t="s">
        <v>655</v>
      </c>
      <c r="N247">
        <v>165</v>
      </c>
      <c r="O247" s="2" t="s">
        <v>651</v>
      </c>
      <c r="P247">
        <v>43.9</v>
      </c>
      <c r="Q247">
        <v>2.5499999999999998</v>
      </c>
      <c r="R247">
        <v>3.44</v>
      </c>
      <c r="S247">
        <v>4.6500000000000004</v>
      </c>
      <c r="T247">
        <v>2217</v>
      </c>
      <c r="U247">
        <v>24.9</v>
      </c>
      <c r="V247" t="s">
        <v>28</v>
      </c>
      <c r="W247" t="s">
        <v>28</v>
      </c>
    </row>
    <row r="248" spans="1:23" x14ac:dyDescent="0.3">
      <c r="A248" t="s">
        <v>22</v>
      </c>
      <c r="B248">
        <v>60143</v>
      </c>
      <c r="C248" t="s">
        <v>23</v>
      </c>
      <c r="D248">
        <v>6200705051</v>
      </c>
      <c r="E248" t="s">
        <v>338</v>
      </c>
      <c r="F248" s="1">
        <v>43832</v>
      </c>
      <c r="G248" t="s">
        <v>155</v>
      </c>
      <c r="H248" t="s">
        <v>26</v>
      </c>
      <c r="I248" t="s">
        <v>27</v>
      </c>
      <c r="J248">
        <v>1</v>
      </c>
      <c r="K248" s="1">
        <v>43663</v>
      </c>
      <c r="L248">
        <v>2</v>
      </c>
      <c r="M248" s="2" t="s">
        <v>655</v>
      </c>
      <c r="N248">
        <v>169</v>
      </c>
      <c r="O248" s="2" t="s">
        <v>651</v>
      </c>
      <c r="P248">
        <v>26.7</v>
      </c>
      <c r="Q248">
        <v>4.29</v>
      </c>
      <c r="R248">
        <v>3.82</v>
      </c>
      <c r="S248">
        <v>4.7</v>
      </c>
      <c r="T248">
        <v>84</v>
      </c>
      <c r="U248">
        <v>46.7</v>
      </c>
      <c r="V248" t="s">
        <v>29</v>
      </c>
      <c r="W248" t="s">
        <v>29</v>
      </c>
    </row>
    <row r="249" spans="1:23" x14ac:dyDescent="0.3">
      <c r="A249" t="s">
        <v>22</v>
      </c>
      <c r="B249">
        <v>60143</v>
      </c>
      <c r="C249" t="s">
        <v>23</v>
      </c>
      <c r="D249">
        <v>6200705051</v>
      </c>
      <c r="E249" t="s">
        <v>339</v>
      </c>
      <c r="F249" s="1">
        <v>43832</v>
      </c>
      <c r="G249" t="s">
        <v>74</v>
      </c>
      <c r="H249" t="s">
        <v>26</v>
      </c>
      <c r="I249" t="s">
        <v>27</v>
      </c>
      <c r="J249">
        <v>1</v>
      </c>
      <c r="K249" s="1">
        <v>43661</v>
      </c>
      <c r="L249">
        <v>2</v>
      </c>
      <c r="M249" s="2" t="s">
        <v>655</v>
      </c>
      <c r="N249">
        <v>171</v>
      </c>
      <c r="O249" s="2" t="s">
        <v>651</v>
      </c>
      <c r="P249">
        <v>34.6</v>
      </c>
      <c r="Q249">
        <v>2.77</v>
      </c>
      <c r="R249">
        <v>3.18</v>
      </c>
      <c r="S249">
        <v>4.97</v>
      </c>
      <c r="T249">
        <v>46</v>
      </c>
      <c r="U249">
        <v>32.200000000000003</v>
      </c>
      <c r="V249" t="s">
        <v>28</v>
      </c>
      <c r="W249" t="s">
        <v>56</v>
      </c>
    </row>
    <row r="250" spans="1:23" x14ac:dyDescent="0.3">
      <c r="A250" t="s">
        <v>22</v>
      </c>
      <c r="B250">
        <v>60143</v>
      </c>
      <c r="C250" t="s">
        <v>23</v>
      </c>
      <c r="D250">
        <v>6200705051</v>
      </c>
      <c r="E250" t="s">
        <v>342</v>
      </c>
      <c r="F250" s="1">
        <v>43832</v>
      </c>
      <c r="G250" t="s">
        <v>343</v>
      </c>
      <c r="H250" t="s">
        <v>26</v>
      </c>
      <c r="I250" t="s">
        <v>27</v>
      </c>
      <c r="J250">
        <v>1</v>
      </c>
      <c r="K250" s="1">
        <v>43658</v>
      </c>
      <c r="L250">
        <v>2</v>
      </c>
      <c r="M250" s="2" t="s">
        <v>655</v>
      </c>
      <c r="N250">
        <v>174</v>
      </c>
      <c r="O250" s="2" t="s">
        <v>651</v>
      </c>
      <c r="P250">
        <v>28</v>
      </c>
      <c r="Q250">
        <v>5.28</v>
      </c>
      <c r="R250">
        <v>4.33</v>
      </c>
      <c r="S250">
        <v>5.12</v>
      </c>
      <c r="T250">
        <v>14</v>
      </c>
      <c r="U250">
        <v>33.4</v>
      </c>
      <c r="V250" t="s">
        <v>32</v>
      </c>
      <c r="W250" t="s">
        <v>29</v>
      </c>
    </row>
    <row r="251" spans="1:23" x14ac:dyDescent="0.3">
      <c r="A251" t="s">
        <v>22</v>
      </c>
      <c r="B251">
        <v>60143</v>
      </c>
      <c r="C251" t="s">
        <v>23</v>
      </c>
      <c r="D251">
        <v>6200705051</v>
      </c>
      <c r="E251" t="s">
        <v>344</v>
      </c>
      <c r="F251" s="1">
        <v>43832</v>
      </c>
      <c r="G251" t="s">
        <v>343</v>
      </c>
      <c r="H251" t="s">
        <v>26</v>
      </c>
      <c r="I251" t="s">
        <v>27</v>
      </c>
      <c r="J251">
        <v>1</v>
      </c>
      <c r="K251" s="1">
        <v>43657</v>
      </c>
      <c r="L251">
        <v>2</v>
      </c>
      <c r="M251" s="2" t="s">
        <v>655</v>
      </c>
      <c r="N251">
        <v>175</v>
      </c>
      <c r="O251" s="2" t="s">
        <v>651</v>
      </c>
      <c r="P251">
        <v>28.6</v>
      </c>
      <c r="Q251">
        <v>4.55</v>
      </c>
      <c r="R251">
        <v>3.85</v>
      </c>
      <c r="S251">
        <v>5.14</v>
      </c>
      <c r="T251">
        <v>91</v>
      </c>
      <c r="U251">
        <v>28.2</v>
      </c>
      <c r="V251" t="s">
        <v>28</v>
      </c>
      <c r="W251" t="s">
        <v>29</v>
      </c>
    </row>
    <row r="252" spans="1:23" x14ac:dyDescent="0.3">
      <c r="A252" t="s">
        <v>22</v>
      </c>
      <c r="B252">
        <v>60143</v>
      </c>
      <c r="C252" t="s">
        <v>23</v>
      </c>
      <c r="D252">
        <v>6200705051</v>
      </c>
      <c r="E252" t="s">
        <v>349</v>
      </c>
      <c r="F252" s="1">
        <v>43832</v>
      </c>
      <c r="G252" t="s">
        <v>74</v>
      </c>
      <c r="H252" t="s">
        <v>26</v>
      </c>
      <c r="I252" t="s">
        <v>27</v>
      </c>
      <c r="J252">
        <v>1</v>
      </c>
      <c r="K252" s="1">
        <v>43656</v>
      </c>
      <c r="L252">
        <v>2</v>
      </c>
      <c r="M252" s="2" t="s">
        <v>655</v>
      </c>
      <c r="N252">
        <v>176</v>
      </c>
      <c r="O252" s="2" t="s">
        <v>651</v>
      </c>
      <c r="P252">
        <v>31.2</v>
      </c>
      <c r="Q252">
        <v>3.4</v>
      </c>
      <c r="R252">
        <v>3.53</v>
      </c>
      <c r="S252">
        <v>5.0599999999999996</v>
      </c>
      <c r="T252">
        <v>54</v>
      </c>
      <c r="U252">
        <v>31.5</v>
      </c>
      <c r="V252" t="s">
        <v>28</v>
      </c>
      <c r="W252" t="s">
        <v>28</v>
      </c>
    </row>
    <row r="253" spans="1:23" x14ac:dyDescent="0.3">
      <c r="A253" t="s">
        <v>22</v>
      </c>
      <c r="B253">
        <v>60143</v>
      </c>
      <c r="C253" t="s">
        <v>23</v>
      </c>
      <c r="D253">
        <v>6200705051</v>
      </c>
      <c r="E253" t="s">
        <v>356</v>
      </c>
      <c r="F253" s="1">
        <v>43832</v>
      </c>
      <c r="G253" t="s">
        <v>76</v>
      </c>
      <c r="H253" t="s">
        <v>26</v>
      </c>
      <c r="I253" t="s">
        <v>27</v>
      </c>
      <c r="J253">
        <v>1</v>
      </c>
      <c r="K253" s="1">
        <v>43652</v>
      </c>
      <c r="L253">
        <v>2</v>
      </c>
      <c r="M253" s="2" t="s">
        <v>655</v>
      </c>
      <c r="N253">
        <v>180</v>
      </c>
      <c r="O253" s="2" t="s">
        <v>651</v>
      </c>
      <c r="P253">
        <v>30.7</v>
      </c>
      <c r="Q253">
        <v>4.28</v>
      </c>
      <c r="R253">
        <v>4.07</v>
      </c>
      <c r="S253">
        <v>5.27</v>
      </c>
      <c r="T253">
        <v>42</v>
      </c>
      <c r="U253">
        <v>36.9</v>
      </c>
      <c r="V253" t="s">
        <v>32</v>
      </c>
      <c r="W253" t="s">
        <v>29</v>
      </c>
    </row>
    <row r="254" spans="1:23" x14ac:dyDescent="0.3">
      <c r="A254" t="s">
        <v>22</v>
      </c>
      <c r="B254">
        <v>60143</v>
      </c>
      <c r="C254" t="s">
        <v>23</v>
      </c>
      <c r="D254">
        <v>6200705051</v>
      </c>
      <c r="E254" t="s">
        <v>363</v>
      </c>
      <c r="F254" s="1">
        <v>43832</v>
      </c>
      <c r="G254" t="s">
        <v>36</v>
      </c>
      <c r="H254" t="s">
        <v>26</v>
      </c>
      <c r="I254" t="s">
        <v>27</v>
      </c>
      <c r="J254">
        <v>1</v>
      </c>
      <c r="K254" s="1">
        <v>43649</v>
      </c>
      <c r="L254">
        <v>2</v>
      </c>
      <c r="M254" s="2" t="s">
        <v>655</v>
      </c>
      <c r="N254">
        <v>183</v>
      </c>
      <c r="O254" s="2" t="s">
        <v>651</v>
      </c>
      <c r="P254">
        <v>23.2</v>
      </c>
      <c r="Q254">
        <v>5.2</v>
      </c>
      <c r="R254">
        <v>4.3899999999999997</v>
      </c>
      <c r="S254">
        <v>4.76</v>
      </c>
      <c r="T254">
        <v>99</v>
      </c>
      <c r="U254">
        <v>23.6</v>
      </c>
      <c r="V254" t="s">
        <v>28</v>
      </c>
      <c r="W254" t="s">
        <v>29</v>
      </c>
    </row>
    <row r="255" spans="1:23" x14ac:dyDescent="0.3">
      <c r="A255" t="s">
        <v>22</v>
      </c>
      <c r="B255">
        <v>60143</v>
      </c>
      <c r="C255" t="s">
        <v>23</v>
      </c>
      <c r="D255">
        <v>6200705051</v>
      </c>
      <c r="E255" t="s">
        <v>375</v>
      </c>
      <c r="F255" s="1">
        <v>43832</v>
      </c>
      <c r="G255" t="s">
        <v>343</v>
      </c>
      <c r="H255" t="s">
        <v>26</v>
      </c>
      <c r="I255" t="s">
        <v>27</v>
      </c>
      <c r="J255">
        <v>1</v>
      </c>
      <c r="K255" s="1">
        <v>43643</v>
      </c>
      <c r="L255">
        <v>2</v>
      </c>
      <c r="M255" s="2" t="s">
        <v>655</v>
      </c>
      <c r="N255">
        <v>189</v>
      </c>
      <c r="O255" s="2" t="s">
        <v>651</v>
      </c>
      <c r="P255">
        <v>38.299999999999997</v>
      </c>
      <c r="Q255">
        <v>4.38</v>
      </c>
      <c r="R255">
        <v>3.79</v>
      </c>
      <c r="S255">
        <v>5.12</v>
      </c>
      <c r="T255">
        <v>127</v>
      </c>
      <c r="U255">
        <v>37.1</v>
      </c>
      <c r="V255" t="s">
        <v>32</v>
      </c>
      <c r="W255" t="s">
        <v>41</v>
      </c>
    </row>
    <row r="256" spans="1:23" x14ac:dyDescent="0.3">
      <c r="A256" t="s">
        <v>22</v>
      </c>
      <c r="B256">
        <v>60143</v>
      </c>
      <c r="C256" t="s">
        <v>23</v>
      </c>
      <c r="D256">
        <v>6200705051</v>
      </c>
      <c r="E256" t="s">
        <v>385</v>
      </c>
      <c r="F256" s="1">
        <v>43832</v>
      </c>
      <c r="G256" t="s">
        <v>313</v>
      </c>
      <c r="H256" t="s">
        <v>26</v>
      </c>
      <c r="I256" t="s">
        <v>27</v>
      </c>
      <c r="J256">
        <v>1</v>
      </c>
      <c r="K256" s="1">
        <v>43640</v>
      </c>
      <c r="L256">
        <v>2</v>
      </c>
      <c r="M256" s="2" t="s">
        <v>655</v>
      </c>
      <c r="N256">
        <v>192</v>
      </c>
      <c r="O256" s="2" t="s">
        <v>651</v>
      </c>
      <c r="P256">
        <v>37.700000000000003</v>
      </c>
      <c r="Q256">
        <v>4.1900000000000004</v>
      </c>
      <c r="R256">
        <v>3.51</v>
      </c>
      <c r="S256">
        <v>5.14</v>
      </c>
      <c r="T256">
        <v>45</v>
      </c>
      <c r="U256">
        <v>52.3</v>
      </c>
      <c r="V256" t="s">
        <v>29</v>
      </c>
      <c r="W256" t="s">
        <v>28</v>
      </c>
    </row>
    <row r="257" spans="1:23" x14ac:dyDescent="0.3">
      <c r="A257" t="s">
        <v>22</v>
      </c>
      <c r="B257">
        <v>60143</v>
      </c>
      <c r="C257" t="s">
        <v>23</v>
      </c>
      <c r="D257">
        <v>6200705051</v>
      </c>
      <c r="E257" t="s">
        <v>399</v>
      </c>
      <c r="F257" s="1">
        <v>43832</v>
      </c>
      <c r="G257" t="s">
        <v>74</v>
      </c>
      <c r="H257" t="s">
        <v>26</v>
      </c>
      <c r="I257" t="s">
        <v>27</v>
      </c>
      <c r="J257">
        <v>1</v>
      </c>
      <c r="K257" s="1">
        <v>43636</v>
      </c>
      <c r="L257">
        <v>2</v>
      </c>
      <c r="M257" s="2" t="s">
        <v>655</v>
      </c>
      <c r="N257">
        <v>196</v>
      </c>
      <c r="O257" s="2" t="s">
        <v>651</v>
      </c>
      <c r="P257">
        <v>39.1</v>
      </c>
      <c r="Q257">
        <v>3.6</v>
      </c>
      <c r="R257">
        <v>3.67</v>
      </c>
      <c r="S257">
        <v>5.1100000000000003</v>
      </c>
      <c r="T257">
        <v>37</v>
      </c>
      <c r="U257">
        <v>23.2</v>
      </c>
      <c r="V257" t="s">
        <v>59</v>
      </c>
      <c r="W257" t="s">
        <v>28</v>
      </c>
    </row>
    <row r="258" spans="1:23" x14ac:dyDescent="0.3">
      <c r="A258" t="s">
        <v>22</v>
      </c>
      <c r="B258">
        <v>60143</v>
      </c>
      <c r="C258" t="s">
        <v>23</v>
      </c>
      <c r="D258">
        <v>6200705051</v>
      </c>
      <c r="E258" t="s">
        <v>400</v>
      </c>
      <c r="F258" s="1">
        <v>43832</v>
      </c>
      <c r="G258" t="s">
        <v>123</v>
      </c>
      <c r="H258" t="s">
        <v>26</v>
      </c>
      <c r="I258" t="s">
        <v>27</v>
      </c>
      <c r="J258">
        <v>1</v>
      </c>
      <c r="K258" s="1">
        <v>43635</v>
      </c>
      <c r="L258">
        <v>2</v>
      </c>
      <c r="M258" s="2" t="s">
        <v>655</v>
      </c>
      <c r="N258">
        <v>197</v>
      </c>
      <c r="O258" s="2" t="s">
        <v>651</v>
      </c>
      <c r="P258">
        <v>35.1</v>
      </c>
      <c r="Q258">
        <v>4.88</v>
      </c>
      <c r="R258">
        <v>4.3099999999999996</v>
      </c>
      <c r="S258">
        <v>4.93</v>
      </c>
      <c r="T258">
        <v>82</v>
      </c>
      <c r="U258">
        <v>46.6</v>
      </c>
      <c r="V258" t="s">
        <v>29</v>
      </c>
      <c r="W258" t="s">
        <v>29</v>
      </c>
    </row>
    <row r="259" spans="1:23" x14ac:dyDescent="0.3">
      <c r="A259" t="s">
        <v>22</v>
      </c>
      <c r="B259">
        <v>60143</v>
      </c>
      <c r="C259" t="s">
        <v>23</v>
      </c>
      <c r="D259">
        <v>6200705051</v>
      </c>
      <c r="E259" t="s">
        <v>404</v>
      </c>
      <c r="F259" s="1">
        <v>43832</v>
      </c>
      <c r="G259" t="s">
        <v>31</v>
      </c>
      <c r="H259" t="s">
        <v>26</v>
      </c>
      <c r="I259" t="s">
        <v>27</v>
      </c>
      <c r="J259">
        <v>1</v>
      </c>
      <c r="K259" s="1">
        <v>43632</v>
      </c>
      <c r="L259">
        <v>2</v>
      </c>
      <c r="M259" s="2" t="s">
        <v>655</v>
      </c>
      <c r="N259">
        <v>200</v>
      </c>
      <c r="O259" s="2" t="s">
        <v>651</v>
      </c>
      <c r="P259">
        <v>28.2</v>
      </c>
      <c r="Q259">
        <v>5.0999999999999996</v>
      </c>
      <c r="R259">
        <v>3.95</v>
      </c>
      <c r="S259">
        <v>4.97</v>
      </c>
      <c r="T259">
        <v>81</v>
      </c>
      <c r="U259">
        <v>47.4</v>
      </c>
      <c r="V259" t="s">
        <v>29</v>
      </c>
      <c r="W259" t="s">
        <v>29</v>
      </c>
    </row>
    <row r="260" spans="1:23" x14ac:dyDescent="0.3">
      <c r="A260" t="s">
        <v>22</v>
      </c>
      <c r="B260">
        <v>60143</v>
      </c>
      <c r="C260" t="s">
        <v>23</v>
      </c>
      <c r="D260">
        <v>6200705051</v>
      </c>
      <c r="E260" t="s">
        <v>405</v>
      </c>
      <c r="F260" s="1">
        <v>43832</v>
      </c>
      <c r="G260" t="s">
        <v>113</v>
      </c>
      <c r="H260" t="s">
        <v>26</v>
      </c>
      <c r="I260" t="s">
        <v>27</v>
      </c>
      <c r="J260">
        <v>1</v>
      </c>
      <c r="K260" s="1">
        <v>43632</v>
      </c>
      <c r="L260">
        <v>2</v>
      </c>
      <c r="M260" s="2" t="s">
        <v>655</v>
      </c>
      <c r="N260">
        <v>200</v>
      </c>
      <c r="O260" s="2" t="s">
        <v>651</v>
      </c>
      <c r="P260">
        <v>26.5</v>
      </c>
      <c r="Q260">
        <v>4.96</v>
      </c>
      <c r="R260">
        <v>3.97</v>
      </c>
      <c r="S260">
        <v>5.12</v>
      </c>
      <c r="T260">
        <v>37</v>
      </c>
      <c r="U260">
        <v>27.4</v>
      </c>
      <c r="V260" t="s">
        <v>28</v>
      </c>
      <c r="W260" t="s">
        <v>29</v>
      </c>
    </row>
    <row r="261" spans="1:23" x14ac:dyDescent="0.3">
      <c r="A261" t="s">
        <v>22</v>
      </c>
      <c r="B261">
        <v>60143</v>
      </c>
      <c r="C261" t="s">
        <v>23</v>
      </c>
      <c r="D261">
        <v>6200705051</v>
      </c>
      <c r="E261" t="s">
        <v>411</v>
      </c>
      <c r="F261" s="1">
        <v>43832</v>
      </c>
      <c r="G261" t="s">
        <v>123</v>
      </c>
      <c r="H261" t="s">
        <v>26</v>
      </c>
      <c r="I261" t="s">
        <v>27</v>
      </c>
      <c r="J261">
        <v>1</v>
      </c>
      <c r="K261" s="1">
        <v>43625</v>
      </c>
      <c r="L261">
        <v>2</v>
      </c>
      <c r="M261" s="2" t="s">
        <v>655</v>
      </c>
      <c r="N261">
        <v>207</v>
      </c>
      <c r="O261" s="2" t="s">
        <v>652</v>
      </c>
      <c r="P261">
        <v>36.700000000000003</v>
      </c>
      <c r="Q261">
        <v>3.57</v>
      </c>
      <c r="R261">
        <v>3.95</v>
      </c>
      <c r="S261">
        <v>5.18</v>
      </c>
      <c r="T261">
        <v>36</v>
      </c>
      <c r="U261">
        <v>25.2</v>
      </c>
      <c r="V261" t="s">
        <v>28</v>
      </c>
      <c r="W261" t="s">
        <v>29</v>
      </c>
    </row>
    <row r="262" spans="1:23" x14ac:dyDescent="0.3">
      <c r="A262" t="s">
        <v>22</v>
      </c>
      <c r="B262">
        <v>60143</v>
      </c>
      <c r="C262" t="s">
        <v>23</v>
      </c>
      <c r="D262">
        <v>6200705051</v>
      </c>
      <c r="E262" t="s">
        <v>415</v>
      </c>
      <c r="F262" s="1">
        <v>43832</v>
      </c>
      <c r="G262" t="s">
        <v>113</v>
      </c>
      <c r="H262" t="s">
        <v>26</v>
      </c>
      <c r="I262" t="s">
        <v>27</v>
      </c>
      <c r="J262">
        <v>1</v>
      </c>
      <c r="K262" s="1">
        <v>43622</v>
      </c>
      <c r="L262">
        <v>2</v>
      </c>
      <c r="M262" s="2" t="s">
        <v>655</v>
      </c>
      <c r="N262">
        <v>210</v>
      </c>
      <c r="O262" s="2" t="s">
        <v>652</v>
      </c>
      <c r="P262">
        <v>39.5</v>
      </c>
      <c r="Q262">
        <v>3.77</v>
      </c>
      <c r="R262">
        <v>3.35</v>
      </c>
      <c r="S262">
        <v>4.99</v>
      </c>
      <c r="T262">
        <v>27</v>
      </c>
      <c r="U262">
        <v>27.5</v>
      </c>
      <c r="V262" t="s">
        <v>28</v>
      </c>
      <c r="W262" t="s">
        <v>59</v>
      </c>
    </row>
    <row r="263" spans="1:23" x14ac:dyDescent="0.3">
      <c r="A263" t="s">
        <v>22</v>
      </c>
      <c r="B263">
        <v>60143</v>
      </c>
      <c r="C263" t="s">
        <v>23</v>
      </c>
      <c r="D263">
        <v>6200705051</v>
      </c>
      <c r="E263" t="s">
        <v>416</v>
      </c>
      <c r="F263" s="1">
        <v>43832</v>
      </c>
      <c r="G263" t="s">
        <v>417</v>
      </c>
      <c r="H263" t="s">
        <v>26</v>
      </c>
      <c r="I263" t="s">
        <v>27</v>
      </c>
      <c r="J263">
        <v>1</v>
      </c>
      <c r="K263" s="1">
        <v>43615</v>
      </c>
      <c r="L263">
        <v>2</v>
      </c>
      <c r="M263" s="2" t="s">
        <v>655</v>
      </c>
      <c r="N263">
        <v>217</v>
      </c>
      <c r="O263" s="2" t="s">
        <v>652</v>
      </c>
      <c r="P263">
        <v>37.700000000000003</v>
      </c>
      <c r="Q263">
        <v>3.46</v>
      </c>
      <c r="R263">
        <v>3.54</v>
      </c>
      <c r="S263">
        <v>4.9400000000000004</v>
      </c>
      <c r="T263">
        <v>21</v>
      </c>
      <c r="U263">
        <v>41.3</v>
      </c>
      <c r="V263" t="s">
        <v>41</v>
      </c>
      <c r="W263" t="s">
        <v>28</v>
      </c>
    </row>
    <row r="264" spans="1:23" x14ac:dyDescent="0.3">
      <c r="A264" t="s">
        <v>22</v>
      </c>
      <c r="B264">
        <v>60143</v>
      </c>
      <c r="C264" t="s">
        <v>23</v>
      </c>
      <c r="D264">
        <v>6200705051</v>
      </c>
      <c r="E264" t="s">
        <v>423</v>
      </c>
      <c r="F264" s="1">
        <v>43832</v>
      </c>
      <c r="G264" t="s">
        <v>313</v>
      </c>
      <c r="H264" t="s">
        <v>26</v>
      </c>
      <c r="I264" t="s">
        <v>27</v>
      </c>
      <c r="J264">
        <v>1</v>
      </c>
      <c r="K264" s="1">
        <v>43609</v>
      </c>
      <c r="L264">
        <v>2</v>
      </c>
      <c r="M264" s="2" t="s">
        <v>655</v>
      </c>
      <c r="N264">
        <v>223</v>
      </c>
      <c r="O264" s="2" t="s">
        <v>652</v>
      </c>
      <c r="P264">
        <v>27.1</v>
      </c>
      <c r="Q264">
        <v>3.96</v>
      </c>
      <c r="R264">
        <v>3.42</v>
      </c>
      <c r="S264">
        <v>4.92</v>
      </c>
      <c r="T264">
        <v>67</v>
      </c>
      <c r="U264">
        <v>28.4</v>
      </c>
      <c r="V264" t="s">
        <v>28</v>
      </c>
      <c r="W264" t="s">
        <v>28</v>
      </c>
    </row>
    <row r="265" spans="1:23" x14ac:dyDescent="0.3">
      <c r="A265" t="s">
        <v>22</v>
      </c>
      <c r="B265">
        <v>60143</v>
      </c>
      <c r="C265" t="s">
        <v>23</v>
      </c>
      <c r="D265">
        <v>6200705051</v>
      </c>
      <c r="E265" t="s">
        <v>436</v>
      </c>
      <c r="F265" s="1">
        <v>43832</v>
      </c>
      <c r="G265" t="s">
        <v>121</v>
      </c>
      <c r="H265" t="s">
        <v>26</v>
      </c>
      <c r="I265" t="s">
        <v>27</v>
      </c>
      <c r="J265">
        <v>1</v>
      </c>
      <c r="K265" s="1">
        <v>43596</v>
      </c>
      <c r="L265">
        <v>2</v>
      </c>
      <c r="M265" s="2" t="s">
        <v>655</v>
      </c>
      <c r="N265">
        <v>236</v>
      </c>
      <c r="O265" s="2" t="s">
        <v>652</v>
      </c>
      <c r="P265">
        <v>28.7</v>
      </c>
      <c r="Q265">
        <v>3.48</v>
      </c>
      <c r="R265">
        <v>3.94</v>
      </c>
      <c r="S265">
        <v>4.62</v>
      </c>
      <c r="T265">
        <v>35</v>
      </c>
      <c r="U265">
        <v>35.1</v>
      </c>
      <c r="V265" t="s">
        <v>32</v>
      </c>
      <c r="W265" t="s">
        <v>29</v>
      </c>
    </row>
    <row r="266" spans="1:23" x14ac:dyDescent="0.3">
      <c r="A266" t="s">
        <v>22</v>
      </c>
      <c r="B266">
        <v>60143</v>
      </c>
      <c r="C266" t="s">
        <v>23</v>
      </c>
      <c r="D266">
        <v>6200705051</v>
      </c>
      <c r="E266" t="s">
        <v>437</v>
      </c>
      <c r="F266" s="1">
        <v>43832</v>
      </c>
      <c r="G266" t="s">
        <v>417</v>
      </c>
      <c r="H266" t="s">
        <v>26</v>
      </c>
      <c r="I266" t="s">
        <v>27</v>
      </c>
      <c r="J266">
        <v>1</v>
      </c>
      <c r="K266" s="1">
        <v>43596</v>
      </c>
      <c r="L266">
        <v>2</v>
      </c>
      <c r="M266" s="2" t="s">
        <v>655</v>
      </c>
      <c r="N266">
        <v>236</v>
      </c>
      <c r="O266" s="2" t="s">
        <v>652</v>
      </c>
      <c r="P266">
        <v>44.8</v>
      </c>
      <c r="Q266">
        <v>2.4300000000000002</v>
      </c>
      <c r="R266">
        <v>3.4</v>
      </c>
      <c r="S266">
        <v>4.99</v>
      </c>
      <c r="T266">
        <v>45</v>
      </c>
      <c r="U266">
        <v>25.7</v>
      </c>
      <c r="V266" t="s">
        <v>28</v>
      </c>
      <c r="W266" t="s">
        <v>59</v>
      </c>
    </row>
    <row r="267" spans="1:23" x14ac:dyDescent="0.3">
      <c r="A267" t="s">
        <v>22</v>
      </c>
      <c r="B267">
        <v>60143</v>
      </c>
      <c r="C267" t="s">
        <v>23</v>
      </c>
      <c r="D267">
        <v>6200705051</v>
      </c>
      <c r="E267" t="s">
        <v>449</v>
      </c>
      <c r="F267" s="1">
        <v>43832</v>
      </c>
      <c r="G267" t="s">
        <v>450</v>
      </c>
      <c r="H267" t="s">
        <v>26</v>
      </c>
      <c r="I267" t="s">
        <v>27</v>
      </c>
      <c r="J267">
        <v>1</v>
      </c>
      <c r="K267" s="1">
        <v>43585</v>
      </c>
      <c r="L267">
        <v>2</v>
      </c>
      <c r="M267" s="2" t="s">
        <v>655</v>
      </c>
      <c r="N267">
        <v>247</v>
      </c>
      <c r="O267" s="2" t="s">
        <v>652</v>
      </c>
      <c r="P267">
        <v>29.9</v>
      </c>
      <c r="Q267">
        <v>4.03</v>
      </c>
      <c r="R267">
        <v>3.59</v>
      </c>
      <c r="S267">
        <v>4.83</v>
      </c>
      <c r="T267">
        <v>38</v>
      </c>
      <c r="U267">
        <v>37.200000000000003</v>
      </c>
      <c r="V267" t="s">
        <v>41</v>
      </c>
      <c r="W267" t="s">
        <v>28</v>
      </c>
    </row>
    <row r="268" spans="1:23" x14ac:dyDescent="0.3">
      <c r="A268" t="s">
        <v>22</v>
      </c>
      <c r="B268">
        <v>60143</v>
      </c>
      <c r="C268" t="s">
        <v>23</v>
      </c>
      <c r="D268">
        <v>6200705051</v>
      </c>
      <c r="E268" t="s">
        <v>483</v>
      </c>
      <c r="F268" s="1">
        <v>43832</v>
      </c>
      <c r="G268" t="s">
        <v>484</v>
      </c>
      <c r="H268" t="s">
        <v>26</v>
      </c>
      <c r="I268" t="s">
        <v>27</v>
      </c>
      <c r="J268">
        <v>1</v>
      </c>
      <c r="K268" s="1">
        <v>43566</v>
      </c>
      <c r="L268">
        <v>2</v>
      </c>
      <c r="M268" s="2" t="s">
        <v>655</v>
      </c>
      <c r="N268">
        <v>266</v>
      </c>
      <c r="O268" s="2" t="s">
        <v>652</v>
      </c>
      <c r="P268">
        <v>25.5</v>
      </c>
      <c r="Q268">
        <v>5.35</v>
      </c>
      <c r="R268">
        <v>4.45</v>
      </c>
      <c r="S268">
        <v>4.91</v>
      </c>
      <c r="T268">
        <v>52</v>
      </c>
      <c r="U268">
        <v>30.3</v>
      </c>
      <c r="V268" t="s">
        <v>28</v>
      </c>
      <c r="W268" t="s">
        <v>29</v>
      </c>
    </row>
    <row r="269" spans="1:23" x14ac:dyDescent="0.3">
      <c r="A269" t="s">
        <v>22</v>
      </c>
      <c r="B269">
        <v>60143</v>
      </c>
      <c r="C269" t="s">
        <v>23</v>
      </c>
      <c r="D269">
        <v>6200705051</v>
      </c>
      <c r="E269" t="s">
        <v>485</v>
      </c>
      <c r="F269" s="1">
        <v>43832</v>
      </c>
      <c r="G269" t="s">
        <v>93</v>
      </c>
      <c r="H269" t="s">
        <v>26</v>
      </c>
      <c r="I269" t="s">
        <v>27</v>
      </c>
      <c r="J269">
        <v>1</v>
      </c>
      <c r="K269" s="1">
        <v>43564</v>
      </c>
      <c r="L269">
        <v>2</v>
      </c>
      <c r="M269" s="2" t="s">
        <v>655</v>
      </c>
      <c r="N269">
        <v>268</v>
      </c>
      <c r="O269" s="2" t="s">
        <v>652</v>
      </c>
      <c r="P269">
        <v>24.9</v>
      </c>
      <c r="Q269">
        <v>4.67</v>
      </c>
      <c r="R269">
        <v>4.12</v>
      </c>
      <c r="S269">
        <v>4.8899999999999997</v>
      </c>
      <c r="T269">
        <v>49</v>
      </c>
      <c r="U269">
        <v>19.399999999999999</v>
      </c>
      <c r="V269" t="s">
        <v>59</v>
      </c>
      <c r="W269" t="s">
        <v>29</v>
      </c>
    </row>
    <row r="270" spans="1:23" x14ac:dyDescent="0.3">
      <c r="A270" t="s">
        <v>22</v>
      </c>
      <c r="B270">
        <v>60143</v>
      </c>
      <c r="C270" t="s">
        <v>23</v>
      </c>
      <c r="D270">
        <v>6200705051</v>
      </c>
      <c r="E270" t="s">
        <v>493</v>
      </c>
      <c r="F270" s="1">
        <v>43832</v>
      </c>
      <c r="G270" t="s">
        <v>222</v>
      </c>
      <c r="H270" t="s">
        <v>26</v>
      </c>
      <c r="I270" t="s">
        <v>27</v>
      </c>
      <c r="J270">
        <v>1</v>
      </c>
      <c r="K270" s="1">
        <v>43552</v>
      </c>
      <c r="L270">
        <v>2</v>
      </c>
      <c r="M270" s="2" t="s">
        <v>655</v>
      </c>
      <c r="N270">
        <v>280</v>
      </c>
      <c r="O270" s="2" t="s">
        <v>652</v>
      </c>
      <c r="P270">
        <v>33.4</v>
      </c>
      <c r="Q270">
        <v>3.33</v>
      </c>
      <c r="R270">
        <v>3.64</v>
      </c>
      <c r="S270">
        <v>4.6399999999999997</v>
      </c>
      <c r="T270">
        <v>173</v>
      </c>
      <c r="U270">
        <v>30.9</v>
      </c>
      <c r="V270" t="s">
        <v>28</v>
      </c>
      <c r="W270" t="s">
        <v>28</v>
      </c>
    </row>
    <row r="271" spans="1:23" x14ac:dyDescent="0.3">
      <c r="A271" t="s">
        <v>22</v>
      </c>
      <c r="B271">
        <v>60143</v>
      </c>
      <c r="C271" t="s">
        <v>23</v>
      </c>
      <c r="D271">
        <v>6200705051</v>
      </c>
      <c r="E271" t="s">
        <v>494</v>
      </c>
      <c r="F271" s="1">
        <v>43832</v>
      </c>
      <c r="G271" t="s">
        <v>97</v>
      </c>
      <c r="H271" t="s">
        <v>26</v>
      </c>
      <c r="I271" t="s">
        <v>27</v>
      </c>
      <c r="J271">
        <v>1</v>
      </c>
      <c r="K271" s="1">
        <v>43550</v>
      </c>
      <c r="L271">
        <v>2</v>
      </c>
      <c r="M271" s="2" t="s">
        <v>655</v>
      </c>
      <c r="N271">
        <v>282</v>
      </c>
      <c r="O271" s="2" t="s">
        <v>652</v>
      </c>
      <c r="P271">
        <v>26.4</v>
      </c>
      <c r="Q271">
        <v>5.59</v>
      </c>
      <c r="R271">
        <v>4.25</v>
      </c>
      <c r="S271">
        <v>4.82</v>
      </c>
      <c r="T271">
        <v>77</v>
      </c>
      <c r="U271">
        <v>26.1</v>
      </c>
      <c r="V271" t="s">
        <v>28</v>
      </c>
      <c r="W271" t="s">
        <v>29</v>
      </c>
    </row>
    <row r="272" spans="1:23" x14ac:dyDescent="0.3">
      <c r="A272" t="s">
        <v>22</v>
      </c>
      <c r="B272">
        <v>60143</v>
      </c>
      <c r="C272" t="s">
        <v>23</v>
      </c>
      <c r="D272">
        <v>6200705051</v>
      </c>
      <c r="E272" t="s">
        <v>501</v>
      </c>
      <c r="F272" s="1">
        <v>43832</v>
      </c>
      <c r="G272" t="s">
        <v>97</v>
      </c>
      <c r="H272" t="s">
        <v>26</v>
      </c>
      <c r="I272" t="s">
        <v>27</v>
      </c>
      <c r="J272">
        <v>1</v>
      </c>
      <c r="K272" s="1">
        <v>43542</v>
      </c>
      <c r="L272">
        <v>2</v>
      </c>
      <c r="M272" s="2" t="s">
        <v>655</v>
      </c>
      <c r="N272">
        <v>290</v>
      </c>
      <c r="O272" s="2" t="s">
        <v>652</v>
      </c>
      <c r="P272">
        <v>27.8</v>
      </c>
      <c r="Q272">
        <v>4.28</v>
      </c>
      <c r="R272">
        <v>3.78</v>
      </c>
      <c r="S272">
        <v>4.74</v>
      </c>
      <c r="T272">
        <v>48</v>
      </c>
      <c r="U272">
        <v>27.6</v>
      </c>
      <c r="V272" t="s">
        <v>28</v>
      </c>
      <c r="W272" t="s">
        <v>29</v>
      </c>
    </row>
    <row r="273" spans="1:23" x14ac:dyDescent="0.3">
      <c r="A273" t="s">
        <v>22</v>
      </c>
      <c r="B273">
        <v>60143</v>
      </c>
      <c r="C273" t="s">
        <v>23</v>
      </c>
      <c r="D273">
        <v>6200705051</v>
      </c>
      <c r="E273" t="s">
        <v>503</v>
      </c>
      <c r="F273" s="1">
        <v>43832</v>
      </c>
      <c r="G273" t="s">
        <v>155</v>
      </c>
      <c r="H273" t="s">
        <v>26</v>
      </c>
      <c r="I273" t="s">
        <v>27</v>
      </c>
      <c r="J273">
        <v>1</v>
      </c>
      <c r="K273" s="1">
        <v>43541</v>
      </c>
      <c r="L273">
        <v>2</v>
      </c>
      <c r="M273" s="2" t="s">
        <v>655</v>
      </c>
      <c r="N273">
        <v>291</v>
      </c>
      <c r="O273" s="2" t="s">
        <v>652</v>
      </c>
      <c r="P273">
        <v>39.1</v>
      </c>
      <c r="Q273">
        <v>3.93</v>
      </c>
      <c r="R273">
        <v>4.32</v>
      </c>
      <c r="S273">
        <v>4.79</v>
      </c>
      <c r="T273">
        <v>204</v>
      </c>
      <c r="U273">
        <v>25.7</v>
      </c>
      <c r="V273" t="s">
        <v>28</v>
      </c>
      <c r="W273" t="s">
        <v>29</v>
      </c>
    </row>
    <row r="274" spans="1:23" x14ac:dyDescent="0.3">
      <c r="A274" t="s">
        <v>22</v>
      </c>
      <c r="B274">
        <v>60143</v>
      </c>
      <c r="C274" t="s">
        <v>23</v>
      </c>
      <c r="D274">
        <v>6200705051</v>
      </c>
      <c r="E274" t="s">
        <v>509</v>
      </c>
      <c r="F274" s="1">
        <v>43832</v>
      </c>
      <c r="G274" t="s">
        <v>121</v>
      </c>
      <c r="H274" t="s">
        <v>26</v>
      </c>
      <c r="I274" t="s">
        <v>27</v>
      </c>
      <c r="J274">
        <v>1</v>
      </c>
      <c r="K274" s="1">
        <v>43538</v>
      </c>
      <c r="L274">
        <v>2</v>
      </c>
      <c r="M274" s="2" t="s">
        <v>655</v>
      </c>
      <c r="N274">
        <v>294</v>
      </c>
      <c r="O274" s="2" t="s">
        <v>652</v>
      </c>
      <c r="P274">
        <v>22.7</v>
      </c>
      <c r="Q274">
        <v>4.6500000000000004</v>
      </c>
      <c r="R274">
        <v>4.24</v>
      </c>
      <c r="S274">
        <v>5.17</v>
      </c>
      <c r="T274">
        <v>68</v>
      </c>
      <c r="U274">
        <v>22.3</v>
      </c>
      <c r="V274" t="s">
        <v>28</v>
      </c>
      <c r="W274" t="s">
        <v>29</v>
      </c>
    </row>
    <row r="275" spans="1:23" x14ac:dyDescent="0.3">
      <c r="A275" t="s">
        <v>22</v>
      </c>
      <c r="B275">
        <v>60143</v>
      </c>
      <c r="C275" t="s">
        <v>23</v>
      </c>
      <c r="D275">
        <v>6200705051</v>
      </c>
      <c r="E275" t="s">
        <v>510</v>
      </c>
      <c r="F275" s="1">
        <v>43832</v>
      </c>
      <c r="G275" t="s">
        <v>242</v>
      </c>
      <c r="H275" t="s">
        <v>26</v>
      </c>
      <c r="I275" t="s">
        <v>27</v>
      </c>
      <c r="J275">
        <v>1</v>
      </c>
      <c r="K275" s="1">
        <v>43538</v>
      </c>
      <c r="L275">
        <v>2</v>
      </c>
      <c r="M275" s="2" t="s">
        <v>655</v>
      </c>
      <c r="N275">
        <v>294</v>
      </c>
      <c r="O275" s="2" t="s">
        <v>652</v>
      </c>
      <c r="P275">
        <v>25.1</v>
      </c>
      <c r="Q275">
        <v>4.68</v>
      </c>
      <c r="R275">
        <v>4.58</v>
      </c>
      <c r="S275">
        <v>4.5999999999999996</v>
      </c>
      <c r="T275">
        <v>169</v>
      </c>
      <c r="U275">
        <v>51.8</v>
      </c>
      <c r="V275" t="s">
        <v>29</v>
      </c>
      <c r="W275" t="s">
        <v>29</v>
      </c>
    </row>
    <row r="276" spans="1:23" x14ac:dyDescent="0.3">
      <c r="A276" t="s">
        <v>22</v>
      </c>
      <c r="B276">
        <v>60143</v>
      </c>
      <c r="C276" t="s">
        <v>23</v>
      </c>
      <c r="D276">
        <v>6200705051</v>
      </c>
      <c r="E276" t="s">
        <v>515</v>
      </c>
      <c r="F276" s="1">
        <v>43832</v>
      </c>
      <c r="G276" t="s">
        <v>74</v>
      </c>
      <c r="H276" t="s">
        <v>26</v>
      </c>
      <c r="I276" t="s">
        <v>27</v>
      </c>
      <c r="J276">
        <v>1</v>
      </c>
      <c r="K276" s="1">
        <v>43535</v>
      </c>
      <c r="L276">
        <v>2</v>
      </c>
      <c r="M276" s="2" t="s">
        <v>655</v>
      </c>
      <c r="N276">
        <v>297</v>
      </c>
      <c r="O276" s="2" t="s">
        <v>652</v>
      </c>
      <c r="P276">
        <v>34.299999999999997</v>
      </c>
      <c r="Q276">
        <v>3.73</v>
      </c>
      <c r="R276">
        <v>3.81</v>
      </c>
      <c r="S276">
        <v>5.28</v>
      </c>
      <c r="T276">
        <v>32</v>
      </c>
      <c r="U276">
        <v>21.8</v>
      </c>
      <c r="V276" t="s">
        <v>59</v>
      </c>
      <c r="W276" t="s">
        <v>29</v>
      </c>
    </row>
    <row r="277" spans="1:23" x14ac:dyDescent="0.3">
      <c r="A277" t="s">
        <v>22</v>
      </c>
      <c r="B277">
        <v>60143</v>
      </c>
      <c r="C277" t="s">
        <v>23</v>
      </c>
      <c r="D277">
        <v>6200705051</v>
      </c>
      <c r="E277" t="s">
        <v>516</v>
      </c>
      <c r="F277" s="1">
        <v>43832</v>
      </c>
      <c r="G277" t="s">
        <v>158</v>
      </c>
      <c r="H277" t="s">
        <v>26</v>
      </c>
      <c r="I277" t="s">
        <v>27</v>
      </c>
      <c r="J277">
        <v>1</v>
      </c>
      <c r="K277" s="1">
        <v>43534</v>
      </c>
      <c r="L277">
        <v>2</v>
      </c>
      <c r="M277" s="2" t="s">
        <v>655</v>
      </c>
      <c r="N277">
        <v>298</v>
      </c>
      <c r="O277" s="2" t="s">
        <v>652</v>
      </c>
      <c r="P277">
        <v>24.2</v>
      </c>
      <c r="Q277">
        <v>4.78</v>
      </c>
      <c r="R277">
        <v>4.6100000000000003</v>
      </c>
      <c r="S277">
        <v>5.09</v>
      </c>
      <c r="T277">
        <v>49</v>
      </c>
      <c r="U277">
        <v>22.8</v>
      </c>
      <c r="V277" t="s">
        <v>28</v>
      </c>
      <c r="W277" t="s">
        <v>29</v>
      </c>
    </row>
    <row r="278" spans="1:23" x14ac:dyDescent="0.3">
      <c r="A278" t="s">
        <v>22</v>
      </c>
      <c r="B278">
        <v>60143</v>
      </c>
      <c r="C278" t="s">
        <v>23</v>
      </c>
      <c r="D278">
        <v>6200705051</v>
      </c>
      <c r="E278" t="s">
        <v>517</v>
      </c>
      <c r="F278" s="1">
        <v>43832</v>
      </c>
      <c r="G278" t="s">
        <v>313</v>
      </c>
      <c r="H278" t="s">
        <v>26</v>
      </c>
      <c r="I278" t="s">
        <v>27</v>
      </c>
      <c r="J278">
        <v>1</v>
      </c>
      <c r="K278" s="1">
        <v>43533</v>
      </c>
      <c r="L278">
        <v>2</v>
      </c>
      <c r="M278" s="2" t="s">
        <v>655</v>
      </c>
      <c r="N278">
        <v>299</v>
      </c>
      <c r="O278" s="2" t="s">
        <v>652</v>
      </c>
      <c r="P278">
        <v>27.5</v>
      </c>
      <c r="Q278">
        <v>5.83</v>
      </c>
      <c r="R278">
        <v>4.91</v>
      </c>
      <c r="S278">
        <v>4.8</v>
      </c>
      <c r="T278">
        <v>93</v>
      </c>
      <c r="U278">
        <v>38.1</v>
      </c>
      <c r="V278" t="s">
        <v>41</v>
      </c>
      <c r="W278" t="s">
        <v>29</v>
      </c>
    </row>
    <row r="279" spans="1:23" x14ac:dyDescent="0.3">
      <c r="A279" t="s">
        <v>22</v>
      </c>
      <c r="B279">
        <v>60143</v>
      </c>
      <c r="C279" t="s">
        <v>23</v>
      </c>
      <c r="D279">
        <v>6200705051</v>
      </c>
      <c r="E279" t="s">
        <v>525</v>
      </c>
      <c r="F279" s="1">
        <v>43832</v>
      </c>
      <c r="G279" t="s">
        <v>127</v>
      </c>
      <c r="H279" t="s">
        <v>26</v>
      </c>
      <c r="I279" t="s">
        <v>27</v>
      </c>
      <c r="J279">
        <v>1</v>
      </c>
      <c r="K279" s="1">
        <v>43527</v>
      </c>
      <c r="L279">
        <v>2</v>
      </c>
      <c r="M279" s="2" t="s">
        <v>655</v>
      </c>
      <c r="N279">
        <v>305</v>
      </c>
      <c r="O279" s="2" t="s">
        <v>652</v>
      </c>
      <c r="P279">
        <v>19.2</v>
      </c>
      <c r="Q279">
        <v>5.36</v>
      </c>
      <c r="R279">
        <v>4.58</v>
      </c>
      <c r="S279">
        <v>4.7</v>
      </c>
      <c r="T279">
        <v>163</v>
      </c>
      <c r="U279">
        <v>28.1</v>
      </c>
      <c r="V279" t="s">
        <v>28</v>
      </c>
      <c r="W279" t="s">
        <v>29</v>
      </c>
    </row>
    <row r="280" spans="1:23" x14ac:dyDescent="0.3">
      <c r="A280" t="s">
        <v>22</v>
      </c>
      <c r="B280">
        <v>60143</v>
      </c>
      <c r="C280" t="s">
        <v>23</v>
      </c>
      <c r="D280">
        <v>6200705051</v>
      </c>
      <c r="E280" t="s">
        <v>537</v>
      </c>
      <c r="F280" s="1">
        <v>43832</v>
      </c>
      <c r="G280" t="s">
        <v>36</v>
      </c>
      <c r="H280" t="s">
        <v>26</v>
      </c>
      <c r="I280" t="s">
        <v>27</v>
      </c>
      <c r="J280">
        <v>1</v>
      </c>
      <c r="K280" s="1">
        <v>43520</v>
      </c>
      <c r="L280">
        <v>2</v>
      </c>
      <c r="M280" s="2" t="s">
        <v>655</v>
      </c>
      <c r="N280">
        <v>312</v>
      </c>
      <c r="O280" s="2" t="s">
        <v>653</v>
      </c>
      <c r="P280">
        <v>24.2</v>
      </c>
      <c r="Q280">
        <v>4.9000000000000004</v>
      </c>
      <c r="R280">
        <v>4.38</v>
      </c>
      <c r="S280">
        <v>4.5599999999999996</v>
      </c>
      <c r="T280">
        <v>43</v>
      </c>
      <c r="U280">
        <v>30.6</v>
      </c>
      <c r="V280" t="s">
        <v>28</v>
      </c>
      <c r="W280" t="s">
        <v>29</v>
      </c>
    </row>
    <row r="281" spans="1:23" x14ac:dyDescent="0.3">
      <c r="A281" t="s">
        <v>22</v>
      </c>
      <c r="B281">
        <v>60143</v>
      </c>
      <c r="C281" t="s">
        <v>23</v>
      </c>
      <c r="D281">
        <v>6200705051</v>
      </c>
      <c r="E281" t="s">
        <v>540</v>
      </c>
      <c r="F281" s="1">
        <v>43832</v>
      </c>
      <c r="G281" t="s">
        <v>148</v>
      </c>
      <c r="H281" t="s">
        <v>26</v>
      </c>
      <c r="I281" t="s">
        <v>27</v>
      </c>
      <c r="J281">
        <v>1</v>
      </c>
      <c r="K281" s="1">
        <v>43519</v>
      </c>
      <c r="L281">
        <v>2</v>
      </c>
      <c r="M281" s="2" t="s">
        <v>655</v>
      </c>
      <c r="N281">
        <v>313</v>
      </c>
      <c r="O281" s="2" t="s">
        <v>653</v>
      </c>
      <c r="P281">
        <v>20</v>
      </c>
      <c r="Q281">
        <v>5.53</v>
      </c>
      <c r="R281">
        <v>4.6399999999999997</v>
      </c>
      <c r="S281">
        <v>4.1500000000000004</v>
      </c>
      <c r="T281">
        <v>132</v>
      </c>
      <c r="U281">
        <v>24.5</v>
      </c>
      <c r="V281" t="s">
        <v>28</v>
      </c>
      <c r="W281" t="s">
        <v>29</v>
      </c>
    </row>
    <row r="282" spans="1:23" x14ac:dyDescent="0.3">
      <c r="A282" t="s">
        <v>22</v>
      </c>
      <c r="B282">
        <v>60143</v>
      </c>
      <c r="C282" t="s">
        <v>23</v>
      </c>
      <c r="D282">
        <v>6200705051</v>
      </c>
      <c r="E282" t="s">
        <v>548</v>
      </c>
      <c r="F282" s="1">
        <v>43832</v>
      </c>
      <c r="G282" t="s">
        <v>549</v>
      </c>
      <c r="H282" t="s">
        <v>26</v>
      </c>
      <c r="I282" t="s">
        <v>27</v>
      </c>
      <c r="J282">
        <v>1</v>
      </c>
      <c r="K282" s="1">
        <v>43512</v>
      </c>
      <c r="L282">
        <v>2</v>
      </c>
      <c r="M282" s="2" t="s">
        <v>655</v>
      </c>
      <c r="N282">
        <v>320</v>
      </c>
      <c r="O282" s="2" t="s">
        <v>653</v>
      </c>
      <c r="P282">
        <v>30.9</v>
      </c>
      <c r="Q282">
        <v>3.7</v>
      </c>
      <c r="R282">
        <v>3.7</v>
      </c>
      <c r="S282">
        <v>4.46</v>
      </c>
      <c r="T282">
        <v>53</v>
      </c>
      <c r="U282">
        <v>30.3</v>
      </c>
      <c r="V282" t="s">
        <v>28</v>
      </c>
      <c r="W282" t="s">
        <v>41</v>
      </c>
    </row>
    <row r="283" spans="1:23" x14ac:dyDescent="0.3">
      <c r="A283" t="s">
        <v>22</v>
      </c>
      <c r="B283">
        <v>60143</v>
      </c>
      <c r="C283" t="s">
        <v>23</v>
      </c>
      <c r="D283">
        <v>6200705051</v>
      </c>
      <c r="E283" t="s">
        <v>552</v>
      </c>
      <c r="F283" s="1">
        <v>43832</v>
      </c>
      <c r="G283" t="s">
        <v>148</v>
      </c>
      <c r="H283" t="s">
        <v>26</v>
      </c>
      <c r="I283" t="s">
        <v>27</v>
      </c>
      <c r="J283">
        <v>1</v>
      </c>
      <c r="K283" s="1">
        <v>43508</v>
      </c>
      <c r="L283">
        <v>2</v>
      </c>
      <c r="M283" s="2" t="s">
        <v>655</v>
      </c>
      <c r="N283">
        <v>324</v>
      </c>
      <c r="O283" s="2" t="s">
        <v>653</v>
      </c>
      <c r="P283">
        <v>23.8</v>
      </c>
      <c r="Q283">
        <v>6.82</v>
      </c>
      <c r="R283">
        <v>4.47</v>
      </c>
      <c r="S283">
        <v>4.7300000000000004</v>
      </c>
      <c r="T283">
        <v>215</v>
      </c>
      <c r="U283">
        <v>54.5</v>
      </c>
      <c r="V283" t="s">
        <v>29</v>
      </c>
      <c r="W283" t="s">
        <v>29</v>
      </c>
    </row>
    <row r="284" spans="1:23" x14ac:dyDescent="0.3">
      <c r="A284" t="s">
        <v>22</v>
      </c>
      <c r="B284">
        <v>60143</v>
      </c>
      <c r="C284" t="s">
        <v>23</v>
      </c>
      <c r="D284">
        <v>6200705051</v>
      </c>
      <c r="E284" t="s">
        <v>555</v>
      </c>
      <c r="F284" s="1">
        <v>43832</v>
      </c>
      <c r="G284" t="s">
        <v>31</v>
      </c>
      <c r="H284" t="s">
        <v>26</v>
      </c>
      <c r="I284" t="s">
        <v>27</v>
      </c>
      <c r="J284">
        <v>1</v>
      </c>
      <c r="K284" s="1">
        <v>43506</v>
      </c>
      <c r="L284">
        <v>2</v>
      </c>
      <c r="M284" s="2" t="s">
        <v>655</v>
      </c>
      <c r="N284">
        <v>326</v>
      </c>
      <c r="O284" s="2" t="s">
        <v>653</v>
      </c>
      <c r="P284">
        <v>26.7</v>
      </c>
      <c r="Q284">
        <v>3.83</v>
      </c>
      <c r="R284">
        <v>4.07</v>
      </c>
      <c r="S284">
        <v>4.88</v>
      </c>
      <c r="T284">
        <v>41</v>
      </c>
      <c r="U284">
        <v>24.3</v>
      </c>
      <c r="V284" t="s">
        <v>28</v>
      </c>
      <c r="W284" t="s">
        <v>29</v>
      </c>
    </row>
    <row r="285" spans="1:23" x14ac:dyDescent="0.3">
      <c r="A285" t="s">
        <v>22</v>
      </c>
      <c r="B285">
        <v>60143</v>
      </c>
      <c r="C285" t="s">
        <v>23</v>
      </c>
      <c r="D285">
        <v>6200705051</v>
      </c>
      <c r="E285" t="s">
        <v>559</v>
      </c>
      <c r="F285" s="1">
        <v>43832</v>
      </c>
      <c r="G285" t="s">
        <v>36</v>
      </c>
      <c r="H285" t="s">
        <v>26</v>
      </c>
      <c r="I285" t="s">
        <v>27</v>
      </c>
      <c r="J285">
        <v>1</v>
      </c>
      <c r="K285" s="1">
        <v>43503</v>
      </c>
      <c r="L285">
        <v>2</v>
      </c>
      <c r="M285" s="2" t="s">
        <v>655</v>
      </c>
      <c r="N285">
        <v>329</v>
      </c>
      <c r="O285" s="2" t="s">
        <v>653</v>
      </c>
      <c r="P285">
        <v>27.9</v>
      </c>
      <c r="Q285">
        <v>4.43</v>
      </c>
      <c r="R285">
        <v>3.98</v>
      </c>
      <c r="S285">
        <v>4.6900000000000004</v>
      </c>
      <c r="T285">
        <v>39</v>
      </c>
      <c r="U285">
        <v>22.4</v>
      </c>
      <c r="V285" t="s">
        <v>28</v>
      </c>
      <c r="W285" t="s">
        <v>29</v>
      </c>
    </row>
    <row r="286" spans="1:23" x14ac:dyDescent="0.3">
      <c r="A286" t="s">
        <v>22</v>
      </c>
      <c r="B286">
        <v>60143</v>
      </c>
      <c r="C286" t="s">
        <v>23</v>
      </c>
      <c r="D286">
        <v>6200705051</v>
      </c>
      <c r="E286" t="s">
        <v>563</v>
      </c>
      <c r="F286" s="1">
        <v>43832</v>
      </c>
      <c r="G286" t="s">
        <v>564</v>
      </c>
      <c r="H286" t="s">
        <v>26</v>
      </c>
      <c r="I286" t="s">
        <v>27</v>
      </c>
      <c r="J286">
        <v>1</v>
      </c>
      <c r="K286" s="1">
        <v>43501</v>
      </c>
      <c r="L286">
        <v>2</v>
      </c>
      <c r="M286" s="2" t="s">
        <v>655</v>
      </c>
      <c r="N286">
        <v>331</v>
      </c>
      <c r="O286" s="2" t="s">
        <v>653</v>
      </c>
      <c r="P286">
        <v>31</v>
      </c>
      <c r="Q286">
        <v>3.75</v>
      </c>
      <c r="R286">
        <v>4.17</v>
      </c>
      <c r="S286">
        <v>4.8600000000000003</v>
      </c>
      <c r="T286">
        <v>58</v>
      </c>
      <c r="U286">
        <v>24.9</v>
      </c>
      <c r="V286" t="s">
        <v>28</v>
      </c>
      <c r="W286" t="s">
        <v>29</v>
      </c>
    </row>
    <row r="287" spans="1:23" x14ac:dyDescent="0.3">
      <c r="A287" t="s">
        <v>22</v>
      </c>
      <c r="B287">
        <v>60143</v>
      </c>
      <c r="C287" t="s">
        <v>23</v>
      </c>
      <c r="D287">
        <v>6200705051</v>
      </c>
      <c r="E287" t="s">
        <v>570</v>
      </c>
      <c r="F287" s="1">
        <v>43832</v>
      </c>
      <c r="G287" t="s">
        <v>31</v>
      </c>
      <c r="H287" t="s">
        <v>26</v>
      </c>
      <c r="I287" t="s">
        <v>27</v>
      </c>
      <c r="J287">
        <v>1</v>
      </c>
      <c r="K287" s="1">
        <v>43496</v>
      </c>
      <c r="L287">
        <v>2</v>
      </c>
      <c r="M287" s="2" t="s">
        <v>655</v>
      </c>
      <c r="N287">
        <v>336</v>
      </c>
      <c r="O287" s="2" t="s">
        <v>653</v>
      </c>
      <c r="P287">
        <v>34</v>
      </c>
      <c r="Q287">
        <v>4.1399999999999997</v>
      </c>
      <c r="R287">
        <v>3.84</v>
      </c>
      <c r="S287">
        <v>4.95</v>
      </c>
      <c r="T287">
        <v>12</v>
      </c>
      <c r="U287">
        <v>49.3</v>
      </c>
      <c r="V287" t="s">
        <v>29</v>
      </c>
      <c r="W287" t="s">
        <v>29</v>
      </c>
    </row>
    <row r="288" spans="1:23" x14ac:dyDescent="0.3">
      <c r="A288" t="s">
        <v>22</v>
      </c>
      <c r="B288">
        <v>60143</v>
      </c>
      <c r="C288" t="s">
        <v>23</v>
      </c>
      <c r="D288">
        <v>6200705051</v>
      </c>
      <c r="E288" t="s">
        <v>572</v>
      </c>
      <c r="F288" s="1">
        <v>43832</v>
      </c>
      <c r="G288" t="s">
        <v>158</v>
      </c>
      <c r="H288" t="s">
        <v>26</v>
      </c>
      <c r="I288" t="s">
        <v>27</v>
      </c>
      <c r="J288">
        <v>1</v>
      </c>
      <c r="K288" s="1">
        <v>43495</v>
      </c>
      <c r="L288">
        <v>2</v>
      </c>
      <c r="M288" s="2" t="s">
        <v>655</v>
      </c>
      <c r="N288">
        <v>337</v>
      </c>
      <c r="O288" s="2" t="s">
        <v>653</v>
      </c>
      <c r="P288">
        <v>16.600000000000001</v>
      </c>
      <c r="Q288">
        <v>6.44</v>
      </c>
      <c r="R288">
        <v>4.54</v>
      </c>
      <c r="S288">
        <v>4.7300000000000004</v>
      </c>
      <c r="T288">
        <v>66</v>
      </c>
      <c r="U288">
        <v>7</v>
      </c>
      <c r="V288" t="s">
        <v>56</v>
      </c>
      <c r="W288" t="s">
        <v>29</v>
      </c>
    </row>
    <row r="289" spans="1:23" x14ac:dyDescent="0.3">
      <c r="A289" t="s">
        <v>22</v>
      </c>
      <c r="B289">
        <v>60143</v>
      </c>
      <c r="C289" t="s">
        <v>23</v>
      </c>
      <c r="D289">
        <v>6200705051</v>
      </c>
      <c r="E289" t="s">
        <v>581</v>
      </c>
      <c r="F289" s="1">
        <v>43832</v>
      </c>
      <c r="G289" t="s">
        <v>582</v>
      </c>
      <c r="H289" t="s">
        <v>26</v>
      </c>
      <c r="I289" t="s">
        <v>27</v>
      </c>
      <c r="J289">
        <v>1</v>
      </c>
      <c r="K289" s="1">
        <v>43487</v>
      </c>
      <c r="L289">
        <v>2</v>
      </c>
      <c r="M289" s="2" t="s">
        <v>655</v>
      </c>
      <c r="N289">
        <v>345</v>
      </c>
      <c r="O289" s="2" t="s">
        <v>653</v>
      </c>
      <c r="P289">
        <v>19.100000000000001</v>
      </c>
      <c r="Q289">
        <v>5.23</v>
      </c>
      <c r="R289">
        <v>4.53</v>
      </c>
      <c r="S289">
        <v>4.25</v>
      </c>
      <c r="T289">
        <v>76</v>
      </c>
      <c r="U289">
        <v>22.5</v>
      </c>
      <c r="V289" t="s">
        <v>28</v>
      </c>
      <c r="W289" t="s">
        <v>29</v>
      </c>
    </row>
    <row r="290" spans="1:23" x14ac:dyDescent="0.3">
      <c r="A290" t="s">
        <v>22</v>
      </c>
      <c r="B290">
        <v>60143</v>
      </c>
      <c r="C290" t="s">
        <v>23</v>
      </c>
      <c r="D290">
        <v>6200705051</v>
      </c>
      <c r="E290" t="s">
        <v>583</v>
      </c>
      <c r="F290" s="1">
        <v>43832</v>
      </c>
      <c r="G290" t="s">
        <v>450</v>
      </c>
      <c r="H290" t="s">
        <v>26</v>
      </c>
      <c r="I290" t="s">
        <v>27</v>
      </c>
      <c r="J290">
        <v>1</v>
      </c>
      <c r="K290" s="1">
        <v>43486</v>
      </c>
      <c r="L290">
        <v>2</v>
      </c>
      <c r="M290" s="2" t="s">
        <v>655</v>
      </c>
      <c r="N290">
        <v>346</v>
      </c>
      <c r="O290" s="2" t="s">
        <v>653</v>
      </c>
      <c r="P290">
        <v>15.7</v>
      </c>
      <c r="Q290">
        <v>4.8600000000000003</v>
      </c>
      <c r="R290">
        <v>4.8099999999999996</v>
      </c>
      <c r="S290">
        <v>4.49</v>
      </c>
      <c r="T290">
        <v>158</v>
      </c>
      <c r="U290">
        <v>20</v>
      </c>
      <c r="V290" t="s">
        <v>28</v>
      </c>
      <c r="W290" t="s">
        <v>29</v>
      </c>
    </row>
    <row r="291" spans="1:23" x14ac:dyDescent="0.3">
      <c r="A291" t="s">
        <v>22</v>
      </c>
      <c r="B291">
        <v>60143</v>
      </c>
      <c r="C291" t="s">
        <v>23</v>
      </c>
      <c r="D291">
        <v>6200705051</v>
      </c>
      <c r="E291" t="s">
        <v>598</v>
      </c>
      <c r="F291" s="1">
        <v>43832</v>
      </c>
      <c r="G291" t="s">
        <v>127</v>
      </c>
      <c r="H291" t="s">
        <v>26</v>
      </c>
      <c r="I291" t="s">
        <v>27</v>
      </c>
      <c r="J291">
        <v>1</v>
      </c>
      <c r="K291" s="1">
        <v>43465</v>
      </c>
      <c r="L291">
        <v>2</v>
      </c>
      <c r="M291" s="2" t="s">
        <v>655</v>
      </c>
      <c r="N291">
        <v>367</v>
      </c>
      <c r="O291" s="2" t="s">
        <v>653</v>
      </c>
      <c r="P291">
        <v>18.899999999999999</v>
      </c>
      <c r="Q291">
        <v>4.4000000000000004</v>
      </c>
      <c r="R291">
        <v>4.38</v>
      </c>
      <c r="S291">
        <v>4.6500000000000004</v>
      </c>
      <c r="T291">
        <v>258</v>
      </c>
      <c r="U291">
        <v>20.2</v>
      </c>
      <c r="V291" t="s">
        <v>28</v>
      </c>
      <c r="W291" t="s">
        <v>29</v>
      </c>
    </row>
    <row r="292" spans="1:23" x14ac:dyDescent="0.3">
      <c r="A292" t="s">
        <v>22</v>
      </c>
      <c r="B292">
        <v>60143</v>
      </c>
      <c r="C292" t="s">
        <v>23</v>
      </c>
      <c r="D292">
        <v>6200705051</v>
      </c>
      <c r="E292" t="s">
        <v>599</v>
      </c>
      <c r="F292" s="1">
        <v>43832</v>
      </c>
      <c r="G292" t="s">
        <v>127</v>
      </c>
      <c r="H292" t="s">
        <v>26</v>
      </c>
      <c r="I292" t="s">
        <v>27</v>
      </c>
      <c r="J292">
        <v>1</v>
      </c>
      <c r="K292" s="1">
        <v>43462</v>
      </c>
      <c r="L292">
        <v>2</v>
      </c>
      <c r="M292" s="2" t="s">
        <v>655</v>
      </c>
      <c r="N292">
        <v>370</v>
      </c>
      <c r="O292" s="2" t="s">
        <v>653</v>
      </c>
      <c r="P292">
        <v>24.8</v>
      </c>
      <c r="Q292">
        <v>5.0199999999999996</v>
      </c>
      <c r="R292">
        <v>4.62</v>
      </c>
      <c r="S292">
        <v>4.5199999999999996</v>
      </c>
      <c r="T292">
        <v>108</v>
      </c>
      <c r="U292">
        <v>37.799999999999997</v>
      </c>
      <c r="V292" t="s">
        <v>41</v>
      </c>
      <c r="W292" t="s">
        <v>29</v>
      </c>
    </row>
    <row r="293" spans="1:23" x14ac:dyDescent="0.3">
      <c r="A293" t="s">
        <v>22</v>
      </c>
      <c r="B293">
        <v>60143</v>
      </c>
      <c r="C293" t="s">
        <v>23</v>
      </c>
      <c r="D293">
        <v>6200705051</v>
      </c>
      <c r="E293" t="s">
        <v>610</v>
      </c>
      <c r="F293" s="1">
        <v>43832</v>
      </c>
      <c r="G293" t="s">
        <v>242</v>
      </c>
      <c r="H293" t="s">
        <v>26</v>
      </c>
      <c r="I293" t="s">
        <v>27</v>
      </c>
      <c r="J293">
        <v>1</v>
      </c>
      <c r="K293" s="1">
        <v>43438</v>
      </c>
      <c r="L293">
        <v>2</v>
      </c>
      <c r="M293" s="2" t="s">
        <v>655</v>
      </c>
      <c r="N293">
        <v>394</v>
      </c>
      <c r="O293" s="2" t="s">
        <v>653</v>
      </c>
      <c r="P293">
        <v>23.4</v>
      </c>
      <c r="Q293">
        <v>5.29</v>
      </c>
      <c r="R293">
        <v>3.87</v>
      </c>
      <c r="S293">
        <v>4.8099999999999996</v>
      </c>
      <c r="T293">
        <v>68</v>
      </c>
      <c r="U293">
        <v>17.600000000000001</v>
      </c>
      <c r="V293" t="s">
        <v>59</v>
      </c>
      <c r="W293" t="s">
        <v>29</v>
      </c>
    </row>
    <row r="294" spans="1:23" x14ac:dyDescent="0.3">
      <c r="A294" t="s">
        <v>22</v>
      </c>
      <c r="B294">
        <v>60143</v>
      </c>
      <c r="C294" t="s">
        <v>23</v>
      </c>
      <c r="D294">
        <v>6200705051</v>
      </c>
      <c r="E294" t="s">
        <v>613</v>
      </c>
      <c r="F294" s="1">
        <v>43832</v>
      </c>
      <c r="G294" t="s">
        <v>450</v>
      </c>
      <c r="H294" t="s">
        <v>26</v>
      </c>
      <c r="I294" t="s">
        <v>27</v>
      </c>
      <c r="J294">
        <v>1</v>
      </c>
      <c r="K294" s="1">
        <v>43433</v>
      </c>
      <c r="L294">
        <v>2</v>
      </c>
      <c r="M294" s="2" t="s">
        <v>655</v>
      </c>
      <c r="N294">
        <v>399</v>
      </c>
      <c r="O294" s="2" t="s">
        <v>653</v>
      </c>
      <c r="P294">
        <v>27</v>
      </c>
      <c r="Q294">
        <v>5.18</v>
      </c>
      <c r="R294">
        <v>3.82</v>
      </c>
      <c r="S294">
        <v>4.49</v>
      </c>
      <c r="T294">
        <v>1355</v>
      </c>
      <c r="U294">
        <v>20.5</v>
      </c>
      <c r="V294" t="s">
        <v>59</v>
      </c>
      <c r="W294" t="s">
        <v>29</v>
      </c>
    </row>
    <row r="295" spans="1:23" x14ac:dyDescent="0.3">
      <c r="A295" t="s">
        <v>22</v>
      </c>
      <c r="B295">
        <v>60143</v>
      </c>
      <c r="C295" t="s">
        <v>23</v>
      </c>
      <c r="D295">
        <v>6200705051</v>
      </c>
      <c r="E295" t="s">
        <v>619</v>
      </c>
      <c r="F295" s="1">
        <v>43832</v>
      </c>
      <c r="G295" t="s">
        <v>242</v>
      </c>
      <c r="H295" t="s">
        <v>26</v>
      </c>
      <c r="I295" t="s">
        <v>27</v>
      </c>
      <c r="J295">
        <v>1</v>
      </c>
      <c r="K295" s="1">
        <v>43422</v>
      </c>
      <c r="L295">
        <v>2</v>
      </c>
      <c r="M295" s="2" t="s">
        <v>655</v>
      </c>
      <c r="N295">
        <v>410</v>
      </c>
      <c r="O295" s="2" t="s">
        <v>653</v>
      </c>
      <c r="P295">
        <v>28.8</v>
      </c>
      <c r="Q295">
        <v>2.91</v>
      </c>
      <c r="R295">
        <v>3.31</v>
      </c>
      <c r="S295">
        <v>4.62</v>
      </c>
      <c r="T295">
        <v>82</v>
      </c>
      <c r="U295">
        <v>18.8</v>
      </c>
      <c r="V295" t="s">
        <v>59</v>
      </c>
      <c r="W295" t="s">
        <v>28</v>
      </c>
    </row>
    <row r="296" spans="1:23" x14ac:dyDescent="0.3">
      <c r="A296" t="s">
        <v>22</v>
      </c>
      <c r="B296">
        <v>60143</v>
      </c>
      <c r="C296" t="s">
        <v>23</v>
      </c>
      <c r="D296">
        <v>6200705051</v>
      </c>
      <c r="E296" t="s">
        <v>622</v>
      </c>
      <c r="F296" s="1">
        <v>43832</v>
      </c>
      <c r="G296" t="s">
        <v>143</v>
      </c>
      <c r="H296" t="s">
        <v>26</v>
      </c>
      <c r="I296" t="s">
        <v>27</v>
      </c>
      <c r="J296">
        <v>1</v>
      </c>
      <c r="K296" s="1">
        <v>43418</v>
      </c>
      <c r="L296">
        <v>2</v>
      </c>
      <c r="M296" s="2" t="s">
        <v>655</v>
      </c>
      <c r="N296">
        <v>414</v>
      </c>
      <c r="O296" s="2" t="s">
        <v>653</v>
      </c>
      <c r="P296">
        <v>25.1</v>
      </c>
      <c r="Q296">
        <v>4.83</v>
      </c>
      <c r="R296">
        <v>4.62</v>
      </c>
      <c r="S296">
        <v>4.7300000000000004</v>
      </c>
      <c r="T296">
        <v>91</v>
      </c>
      <c r="U296">
        <v>22.7</v>
      </c>
      <c r="V296" t="s">
        <v>28</v>
      </c>
      <c r="W296" t="s">
        <v>29</v>
      </c>
    </row>
    <row r="297" spans="1:23" x14ac:dyDescent="0.3">
      <c r="A297" t="s">
        <v>22</v>
      </c>
      <c r="B297">
        <v>60143</v>
      </c>
      <c r="C297" t="s">
        <v>23</v>
      </c>
      <c r="D297">
        <v>6200705051</v>
      </c>
      <c r="E297" t="s">
        <v>628</v>
      </c>
      <c r="F297" s="1">
        <v>43832</v>
      </c>
      <c r="G297" t="s">
        <v>389</v>
      </c>
      <c r="H297" t="s">
        <v>26</v>
      </c>
      <c r="I297" t="s">
        <v>27</v>
      </c>
      <c r="J297">
        <v>1</v>
      </c>
      <c r="K297" s="1">
        <v>43396</v>
      </c>
      <c r="L297">
        <v>2</v>
      </c>
      <c r="M297" s="2" t="s">
        <v>655</v>
      </c>
      <c r="N297">
        <v>436</v>
      </c>
      <c r="O297" s="2" t="s">
        <v>653</v>
      </c>
      <c r="P297">
        <v>17.2</v>
      </c>
      <c r="Q297">
        <v>5.57</v>
      </c>
      <c r="R297">
        <v>4.51</v>
      </c>
      <c r="S297">
        <v>4.54</v>
      </c>
      <c r="T297">
        <v>294</v>
      </c>
      <c r="U297">
        <v>22.7</v>
      </c>
      <c r="V297" t="s">
        <v>28</v>
      </c>
      <c r="W297" t="s">
        <v>29</v>
      </c>
    </row>
    <row r="298" spans="1:23" x14ac:dyDescent="0.3">
      <c r="A298" t="s">
        <v>22</v>
      </c>
      <c r="B298">
        <v>60143</v>
      </c>
      <c r="C298" t="s">
        <v>23</v>
      </c>
      <c r="D298">
        <v>6200705051</v>
      </c>
      <c r="E298" t="s">
        <v>632</v>
      </c>
      <c r="F298" s="1">
        <v>43832</v>
      </c>
      <c r="G298" t="s">
        <v>633</v>
      </c>
      <c r="H298" t="s">
        <v>26</v>
      </c>
      <c r="I298" t="s">
        <v>27</v>
      </c>
      <c r="J298">
        <v>1</v>
      </c>
      <c r="K298" s="1">
        <v>43372</v>
      </c>
      <c r="L298">
        <v>2</v>
      </c>
      <c r="M298" s="2" t="s">
        <v>655</v>
      </c>
      <c r="N298">
        <v>460</v>
      </c>
      <c r="O298" s="2" t="s">
        <v>653</v>
      </c>
      <c r="P298">
        <v>11.5</v>
      </c>
      <c r="Q298">
        <v>3.83</v>
      </c>
      <c r="R298">
        <v>4.03</v>
      </c>
      <c r="S298">
        <v>3.88</v>
      </c>
      <c r="T298">
        <v>283</v>
      </c>
      <c r="U298">
        <v>28.1</v>
      </c>
      <c r="V298" t="s">
        <v>32</v>
      </c>
      <c r="W298" t="s">
        <v>29</v>
      </c>
    </row>
    <row r="299" spans="1:23" x14ac:dyDescent="0.3">
      <c r="A299" t="s">
        <v>22</v>
      </c>
      <c r="B299">
        <v>60143</v>
      </c>
      <c r="C299" t="s">
        <v>23</v>
      </c>
      <c r="D299">
        <v>6200705051</v>
      </c>
      <c r="E299" t="s">
        <v>636</v>
      </c>
      <c r="F299" s="1">
        <v>43832</v>
      </c>
      <c r="G299" t="s">
        <v>76</v>
      </c>
      <c r="H299" t="s">
        <v>26</v>
      </c>
      <c r="I299" t="s">
        <v>27</v>
      </c>
      <c r="J299">
        <v>1</v>
      </c>
      <c r="K299" s="1">
        <v>43319</v>
      </c>
      <c r="L299">
        <v>2</v>
      </c>
      <c r="M299" s="2" t="s">
        <v>655</v>
      </c>
      <c r="N299">
        <v>513</v>
      </c>
      <c r="O299" s="2" t="s">
        <v>653</v>
      </c>
      <c r="P299">
        <v>18.2</v>
      </c>
      <c r="Q299">
        <v>4.91</v>
      </c>
      <c r="R299">
        <v>4.0199999999999996</v>
      </c>
      <c r="S299">
        <v>3.81</v>
      </c>
      <c r="T299">
        <v>82</v>
      </c>
      <c r="U299">
        <v>23.8</v>
      </c>
      <c r="V299" t="s">
        <v>28</v>
      </c>
      <c r="W299" t="s">
        <v>29</v>
      </c>
    </row>
    <row r="300" spans="1:23" x14ac:dyDescent="0.3">
      <c r="A300" t="s">
        <v>22</v>
      </c>
      <c r="B300">
        <v>60143</v>
      </c>
      <c r="C300" t="s">
        <v>23</v>
      </c>
      <c r="D300">
        <v>6200705051</v>
      </c>
      <c r="E300" t="s">
        <v>637</v>
      </c>
      <c r="F300" s="1">
        <v>43832</v>
      </c>
      <c r="G300" t="s">
        <v>638</v>
      </c>
      <c r="H300" t="s">
        <v>26</v>
      </c>
      <c r="I300" t="s">
        <v>27</v>
      </c>
      <c r="J300">
        <v>1</v>
      </c>
      <c r="K300" s="1">
        <v>43307</v>
      </c>
      <c r="L300">
        <v>2</v>
      </c>
      <c r="M300" s="2" t="s">
        <v>655</v>
      </c>
      <c r="N300">
        <v>525</v>
      </c>
      <c r="O300" s="2" t="s">
        <v>653</v>
      </c>
      <c r="P300">
        <v>21.6</v>
      </c>
      <c r="Q300">
        <v>5.68</v>
      </c>
      <c r="R300">
        <v>4.99</v>
      </c>
      <c r="S300">
        <v>4.54</v>
      </c>
      <c r="T300">
        <v>216</v>
      </c>
      <c r="U300">
        <v>25.5</v>
      </c>
      <c r="V300" t="s">
        <v>28</v>
      </c>
      <c r="W300" t="s">
        <v>29</v>
      </c>
    </row>
    <row r="301" spans="1:23" x14ac:dyDescent="0.3">
      <c r="A301" t="s">
        <v>22</v>
      </c>
      <c r="B301">
        <v>60143</v>
      </c>
      <c r="C301" t="s">
        <v>23</v>
      </c>
      <c r="D301">
        <v>6200705051</v>
      </c>
      <c r="E301" t="s">
        <v>641</v>
      </c>
      <c r="F301" s="1">
        <v>43832</v>
      </c>
      <c r="G301" t="s">
        <v>383</v>
      </c>
      <c r="H301" t="s">
        <v>26</v>
      </c>
      <c r="I301" t="s">
        <v>27</v>
      </c>
      <c r="J301">
        <v>1</v>
      </c>
      <c r="K301" s="1">
        <v>43267</v>
      </c>
      <c r="L301">
        <v>2</v>
      </c>
      <c r="M301" s="2" t="s">
        <v>655</v>
      </c>
      <c r="N301">
        <v>565</v>
      </c>
      <c r="O301" s="2" t="s">
        <v>653</v>
      </c>
      <c r="P301">
        <v>23.4</v>
      </c>
      <c r="Q301">
        <v>3.65</v>
      </c>
      <c r="R301">
        <v>3.95</v>
      </c>
      <c r="S301">
        <v>4.71</v>
      </c>
      <c r="T301">
        <v>262</v>
      </c>
      <c r="U301">
        <v>13</v>
      </c>
      <c r="V301" t="s">
        <v>69</v>
      </c>
      <c r="W301" t="s">
        <v>29</v>
      </c>
    </row>
    <row r="302" spans="1:23" x14ac:dyDescent="0.3">
      <c r="A302" t="s">
        <v>22</v>
      </c>
      <c r="B302">
        <v>60143</v>
      </c>
      <c r="C302" t="s">
        <v>23</v>
      </c>
      <c r="D302">
        <v>6200705051</v>
      </c>
      <c r="E302" t="s">
        <v>37</v>
      </c>
      <c r="F302" s="1">
        <v>43832</v>
      </c>
      <c r="G302" t="s">
        <v>38</v>
      </c>
      <c r="H302" t="s">
        <v>26</v>
      </c>
      <c r="I302" t="s">
        <v>27</v>
      </c>
      <c r="J302">
        <v>1</v>
      </c>
      <c r="K302" s="1">
        <v>43824</v>
      </c>
      <c r="L302">
        <v>3</v>
      </c>
      <c r="M302" s="2" t="s">
        <v>656</v>
      </c>
      <c r="N302">
        <v>8</v>
      </c>
      <c r="O302" s="2" t="s">
        <v>650</v>
      </c>
      <c r="P302">
        <v>33.200000000000003</v>
      </c>
      <c r="Q302">
        <v>5.41</v>
      </c>
      <c r="R302">
        <v>4.16</v>
      </c>
      <c r="S302">
        <v>5.26</v>
      </c>
      <c r="T302">
        <v>109</v>
      </c>
      <c r="U302">
        <v>48.1</v>
      </c>
      <c r="V302" t="s">
        <v>29</v>
      </c>
      <c r="W302" t="s">
        <v>29</v>
      </c>
    </row>
    <row r="303" spans="1:23" x14ac:dyDescent="0.3">
      <c r="A303" t="s">
        <v>22</v>
      </c>
      <c r="B303">
        <v>60143</v>
      </c>
      <c r="C303" t="s">
        <v>23</v>
      </c>
      <c r="D303">
        <v>6200705051</v>
      </c>
      <c r="E303" t="s">
        <v>92</v>
      </c>
      <c r="F303" s="1">
        <v>43832</v>
      </c>
      <c r="G303" t="s">
        <v>93</v>
      </c>
      <c r="H303" t="s">
        <v>26</v>
      </c>
      <c r="I303" t="s">
        <v>27</v>
      </c>
      <c r="J303">
        <v>1</v>
      </c>
      <c r="K303" s="1">
        <v>43807</v>
      </c>
      <c r="L303">
        <v>3</v>
      </c>
      <c r="M303" s="2" t="s">
        <v>656</v>
      </c>
      <c r="N303">
        <v>25</v>
      </c>
      <c r="O303" s="2" t="s">
        <v>650</v>
      </c>
      <c r="P303">
        <v>49.3</v>
      </c>
      <c r="Q303">
        <v>3.59</v>
      </c>
      <c r="R303">
        <v>3.13</v>
      </c>
      <c r="S303">
        <v>5.16</v>
      </c>
      <c r="T303">
        <v>39</v>
      </c>
      <c r="U303">
        <v>29.7</v>
      </c>
      <c r="V303" t="s">
        <v>28</v>
      </c>
      <c r="W303" t="s">
        <v>56</v>
      </c>
    </row>
    <row r="304" spans="1:23" x14ac:dyDescent="0.3">
      <c r="A304" t="s">
        <v>22</v>
      </c>
      <c r="B304">
        <v>60143</v>
      </c>
      <c r="C304" t="s">
        <v>23</v>
      </c>
      <c r="D304">
        <v>6200705051</v>
      </c>
      <c r="E304" t="s">
        <v>112</v>
      </c>
      <c r="F304" s="1">
        <v>43832</v>
      </c>
      <c r="G304" t="s">
        <v>113</v>
      </c>
      <c r="H304" t="s">
        <v>26</v>
      </c>
      <c r="I304" t="s">
        <v>27</v>
      </c>
      <c r="J304">
        <v>1</v>
      </c>
      <c r="K304" s="1">
        <v>43799</v>
      </c>
      <c r="L304">
        <v>3</v>
      </c>
      <c r="M304" s="2" t="s">
        <v>656</v>
      </c>
      <c r="N304">
        <v>33</v>
      </c>
      <c r="O304" s="2" t="s">
        <v>650</v>
      </c>
      <c r="P304">
        <v>49.9</v>
      </c>
      <c r="Q304">
        <v>3.15</v>
      </c>
      <c r="R304">
        <v>3.32</v>
      </c>
      <c r="S304">
        <v>5.14</v>
      </c>
      <c r="T304">
        <v>121</v>
      </c>
      <c r="U304">
        <v>31.5</v>
      </c>
      <c r="V304" t="s">
        <v>28</v>
      </c>
      <c r="W304" t="s">
        <v>56</v>
      </c>
    </row>
    <row r="305" spans="1:23" x14ac:dyDescent="0.3">
      <c r="A305" t="s">
        <v>22</v>
      </c>
      <c r="B305">
        <v>60143</v>
      </c>
      <c r="C305" t="s">
        <v>23</v>
      </c>
      <c r="D305">
        <v>6200705051</v>
      </c>
      <c r="E305" t="s">
        <v>119</v>
      </c>
      <c r="F305" s="1">
        <v>43832</v>
      </c>
      <c r="G305" t="s">
        <v>97</v>
      </c>
      <c r="H305" t="s">
        <v>26</v>
      </c>
      <c r="I305" t="s">
        <v>27</v>
      </c>
      <c r="J305">
        <v>1</v>
      </c>
      <c r="K305" s="1">
        <v>43794</v>
      </c>
      <c r="L305">
        <v>3</v>
      </c>
      <c r="M305" s="2" t="s">
        <v>656</v>
      </c>
      <c r="N305">
        <v>38</v>
      </c>
      <c r="O305" s="2" t="s">
        <v>650</v>
      </c>
      <c r="P305">
        <v>37.5</v>
      </c>
      <c r="Q305">
        <v>3.27</v>
      </c>
      <c r="R305">
        <v>3.2</v>
      </c>
      <c r="S305">
        <v>4.97</v>
      </c>
      <c r="T305">
        <v>27</v>
      </c>
      <c r="U305">
        <v>27.3</v>
      </c>
      <c r="V305" t="s">
        <v>28</v>
      </c>
      <c r="W305" t="s">
        <v>56</v>
      </c>
    </row>
    <row r="306" spans="1:23" x14ac:dyDescent="0.3">
      <c r="A306" t="s">
        <v>22</v>
      </c>
      <c r="B306">
        <v>60143</v>
      </c>
      <c r="C306" t="s">
        <v>23</v>
      </c>
      <c r="D306">
        <v>6200705051</v>
      </c>
      <c r="E306" t="s">
        <v>126</v>
      </c>
      <c r="F306" s="1">
        <v>43832</v>
      </c>
      <c r="G306" t="s">
        <v>127</v>
      </c>
      <c r="H306" t="s">
        <v>26</v>
      </c>
      <c r="I306" t="s">
        <v>27</v>
      </c>
      <c r="J306">
        <v>1</v>
      </c>
      <c r="K306" s="1">
        <v>43793</v>
      </c>
      <c r="L306">
        <v>3</v>
      </c>
      <c r="M306" s="2" t="s">
        <v>656</v>
      </c>
      <c r="N306">
        <v>39</v>
      </c>
      <c r="O306" s="2" t="s">
        <v>650</v>
      </c>
      <c r="P306">
        <v>44.5</v>
      </c>
      <c r="Q306">
        <v>4.38</v>
      </c>
      <c r="R306">
        <v>3.04</v>
      </c>
      <c r="S306">
        <v>5.19</v>
      </c>
      <c r="T306">
        <v>23</v>
      </c>
      <c r="U306">
        <v>37.1</v>
      </c>
      <c r="V306" t="s">
        <v>28</v>
      </c>
      <c r="W306" t="s">
        <v>56</v>
      </c>
    </row>
    <row r="307" spans="1:23" x14ac:dyDescent="0.3">
      <c r="A307" t="s">
        <v>22</v>
      </c>
      <c r="B307">
        <v>60143</v>
      </c>
      <c r="C307" t="s">
        <v>23</v>
      </c>
      <c r="D307">
        <v>6200705051</v>
      </c>
      <c r="E307" t="s">
        <v>140</v>
      </c>
      <c r="F307" s="1">
        <v>43832</v>
      </c>
      <c r="G307" t="s">
        <v>113</v>
      </c>
      <c r="H307" t="s">
        <v>26</v>
      </c>
      <c r="I307" t="s">
        <v>27</v>
      </c>
      <c r="J307">
        <v>1</v>
      </c>
      <c r="K307" s="1">
        <v>43787</v>
      </c>
      <c r="L307">
        <v>3</v>
      </c>
      <c r="M307" s="2" t="s">
        <v>656</v>
      </c>
      <c r="N307">
        <v>45</v>
      </c>
      <c r="O307" s="2" t="s">
        <v>650</v>
      </c>
      <c r="P307">
        <v>46.5</v>
      </c>
      <c r="Q307">
        <v>3.27</v>
      </c>
      <c r="R307">
        <v>3.03</v>
      </c>
      <c r="S307">
        <v>5.33</v>
      </c>
      <c r="T307">
        <v>10</v>
      </c>
      <c r="U307">
        <v>27.3</v>
      </c>
      <c r="V307" t="s">
        <v>28</v>
      </c>
      <c r="W307" t="s">
        <v>56</v>
      </c>
    </row>
    <row r="308" spans="1:23" x14ac:dyDescent="0.3">
      <c r="A308" t="s">
        <v>22</v>
      </c>
      <c r="B308">
        <v>60143</v>
      </c>
      <c r="C308" t="s">
        <v>23</v>
      </c>
      <c r="D308">
        <v>6200705051</v>
      </c>
      <c r="E308" t="s">
        <v>147</v>
      </c>
      <c r="F308" s="1">
        <v>43832</v>
      </c>
      <c r="G308" t="s">
        <v>148</v>
      </c>
      <c r="H308" t="s">
        <v>26</v>
      </c>
      <c r="I308" t="s">
        <v>27</v>
      </c>
      <c r="J308">
        <v>1</v>
      </c>
      <c r="K308" s="1">
        <v>43780</v>
      </c>
      <c r="L308">
        <v>3</v>
      </c>
      <c r="M308" s="2" t="s">
        <v>656</v>
      </c>
      <c r="N308">
        <v>52</v>
      </c>
      <c r="O308" s="2" t="s">
        <v>650</v>
      </c>
      <c r="P308">
        <v>50.5</v>
      </c>
      <c r="Q308">
        <v>3.84</v>
      </c>
      <c r="R308">
        <v>3.4</v>
      </c>
      <c r="S308">
        <v>5.04</v>
      </c>
      <c r="T308">
        <v>15</v>
      </c>
      <c r="U308">
        <v>33.1</v>
      </c>
      <c r="V308" t="s">
        <v>28</v>
      </c>
      <c r="W308" t="s">
        <v>69</v>
      </c>
    </row>
    <row r="309" spans="1:23" x14ac:dyDescent="0.3">
      <c r="A309" t="s">
        <v>22</v>
      </c>
      <c r="B309">
        <v>60143</v>
      </c>
      <c r="C309" t="s">
        <v>23</v>
      </c>
      <c r="D309">
        <v>6200705051</v>
      </c>
      <c r="E309" t="s">
        <v>149</v>
      </c>
      <c r="F309" s="1">
        <v>43832</v>
      </c>
      <c r="G309" t="s">
        <v>113</v>
      </c>
      <c r="H309" t="s">
        <v>26</v>
      </c>
      <c r="I309" t="s">
        <v>27</v>
      </c>
      <c r="J309">
        <v>1</v>
      </c>
      <c r="K309" s="1">
        <v>43780</v>
      </c>
      <c r="L309">
        <v>3</v>
      </c>
      <c r="M309" s="2" t="s">
        <v>656</v>
      </c>
      <c r="N309">
        <v>52</v>
      </c>
      <c r="O309" s="2" t="s">
        <v>650</v>
      </c>
      <c r="P309">
        <v>54.4</v>
      </c>
      <c r="Q309">
        <v>3.3</v>
      </c>
      <c r="R309">
        <v>3.03</v>
      </c>
      <c r="S309">
        <v>5.08</v>
      </c>
      <c r="T309">
        <v>39</v>
      </c>
      <c r="U309">
        <v>23.7</v>
      </c>
      <c r="V309" t="s">
        <v>59</v>
      </c>
      <c r="W309" t="s">
        <v>56</v>
      </c>
    </row>
    <row r="310" spans="1:23" x14ac:dyDescent="0.3">
      <c r="A310" t="s">
        <v>22</v>
      </c>
      <c r="B310">
        <v>60143</v>
      </c>
      <c r="C310" t="s">
        <v>23</v>
      </c>
      <c r="D310">
        <v>6200705051</v>
      </c>
      <c r="E310" t="s">
        <v>151</v>
      </c>
      <c r="F310" s="1">
        <v>43832</v>
      </c>
      <c r="G310" t="s">
        <v>93</v>
      </c>
      <c r="H310" t="s">
        <v>26</v>
      </c>
      <c r="I310" t="s">
        <v>27</v>
      </c>
      <c r="J310">
        <v>1</v>
      </c>
      <c r="K310" s="1">
        <v>43780</v>
      </c>
      <c r="L310">
        <v>3</v>
      </c>
      <c r="M310" s="2" t="s">
        <v>656</v>
      </c>
      <c r="N310">
        <v>52</v>
      </c>
      <c r="O310" s="2" t="s">
        <v>650</v>
      </c>
      <c r="P310">
        <v>41.8</v>
      </c>
      <c r="Q310">
        <v>3.93</v>
      </c>
      <c r="R310">
        <v>3.27</v>
      </c>
      <c r="S310">
        <v>5.2</v>
      </c>
      <c r="T310">
        <v>25</v>
      </c>
      <c r="U310">
        <v>31.7</v>
      </c>
      <c r="V310" t="s">
        <v>28</v>
      </c>
      <c r="W310" t="s">
        <v>56</v>
      </c>
    </row>
    <row r="311" spans="1:23" x14ac:dyDescent="0.3">
      <c r="A311" t="s">
        <v>22</v>
      </c>
      <c r="B311">
        <v>60143</v>
      </c>
      <c r="C311" t="s">
        <v>23</v>
      </c>
      <c r="D311">
        <v>6200705051</v>
      </c>
      <c r="E311" t="s">
        <v>152</v>
      </c>
      <c r="F311" s="1">
        <v>43832</v>
      </c>
      <c r="G311" t="s">
        <v>127</v>
      </c>
      <c r="H311" t="s">
        <v>26</v>
      </c>
      <c r="I311" t="s">
        <v>27</v>
      </c>
      <c r="J311">
        <v>1</v>
      </c>
      <c r="K311" s="1">
        <v>43779</v>
      </c>
      <c r="L311">
        <v>3</v>
      </c>
      <c r="M311" s="2" t="s">
        <v>656</v>
      </c>
      <c r="N311">
        <v>53</v>
      </c>
      <c r="O311" s="2" t="s">
        <v>650</v>
      </c>
      <c r="P311">
        <v>50</v>
      </c>
      <c r="Q311">
        <v>4.17</v>
      </c>
      <c r="R311">
        <v>3.03</v>
      </c>
      <c r="S311">
        <v>5.07</v>
      </c>
      <c r="T311">
        <v>29</v>
      </c>
      <c r="U311">
        <v>42.7</v>
      </c>
      <c r="V311" t="s">
        <v>32</v>
      </c>
      <c r="W311" t="s">
        <v>56</v>
      </c>
    </row>
    <row r="312" spans="1:23" x14ac:dyDescent="0.3">
      <c r="A312" t="s">
        <v>22</v>
      </c>
      <c r="B312">
        <v>60143</v>
      </c>
      <c r="C312" t="s">
        <v>23</v>
      </c>
      <c r="D312">
        <v>6200705051</v>
      </c>
      <c r="E312" t="s">
        <v>154</v>
      </c>
      <c r="F312" s="1">
        <v>43832</v>
      </c>
      <c r="G312" t="s">
        <v>155</v>
      </c>
      <c r="H312" t="s">
        <v>26</v>
      </c>
      <c r="I312" t="s">
        <v>27</v>
      </c>
      <c r="J312">
        <v>1</v>
      </c>
      <c r="K312" s="1">
        <v>43778</v>
      </c>
      <c r="L312">
        <v>3</v>
      </c>
      <c r="M312" s="2" t="s">
        <v>656</v>
      </c>
      <c r="N312">
        <v>54</v>
      </c>
      <c r="O312" s="2" t="s">
        <v>650</v>
      </c>
      <c r="P312">
        <v>69.7</v>
      </c>
      <c r="Q312">
        <v>3.07</v>
      </c>
      <c r="R312">
        <v>3.11</v>
      </c>
      <c r="S312">
        <v>5.18</v>
      </c>
      <c r="T312">
        <v>56</v>
      </c>
      <c r="U312">
        <v>31</v>
      </c>
      <c r="V312" t="s">
        <v>28</v>
      </c>
      <c r="W312" t="s">
        <v>56</v>
      </c>
    </row>
    <row r="313" spans="1:23" x14ac:dyDescent="0.3">
      <c r="A313" t="s">
        <v>22</v>
      </c>
      <c r="B313">
        <v>60143</v>
      </c>
      <c r="C313" t="s">
        <v>23</v>
      </c>
      <c r="D313">
        <v>6200705051</v>
      </c>
      <c r="E313" t="s">
        <v>156</v>
      </c>
      <c r="F313" s="1">
        <v>43832</v>
      </c>
      <c r="G313" t="s">
        <v>97</v>
      </c>
      <c r="H313" t="s">
        <v>26</v>
      </c>
      <c r="I313" t="s">
        <v>27</v>
      </c>
      <c r="J313">
        <v>1</v>
      </c>
      <c r="K313" s="1">
        <v>43777</v>
      </c>
      <c r="L313">
        <v>3</v>
      </c>
      <c r="M313" s="2" t="s">
        <v>656</v>
      </c>
      <c r="N313">
        <v>55</v>
      </c>
      <c r="O313" s="2" t="s">
        <v>650</v>
      </c>
      <c r="P313">
        <v>63.6</v>
      </c>
      <c r="Q313">
        <v>3.76</v>
      </c>
      <c r="R313">
        <v>3.52</v>
      </c>
      <c r="S313">
        <v>5.08</v>
      </c>
      <c r="T313">
        <v>42</v>
      </c>
      <c r="U313">
        <v>25.2</v>
      </c>
      <c r="V313" t="s">
        <v>59</v>
      </c>
      <c r="W313" t="s">
        <v>69</v>
      </c>
    </row>
    <row r="314" spans="1:23" x14ac:dyDescent="0.3">
      <c r="A314" t="s">
        <v>22</v>
      </c>
      <c r="B314">
        <v>60143</v>
      </c>
      <c r="C314" t="s">
        <v>23</v>
      </c>
      <c r="D314">
        <v>6200705051</v>
      </c>
      <c r="E314" t="s">
        <v>157</v>
      </c>
      <c r="F314" s="1">
        <v>43832</v>
      </c>
      <c r="G314" t="s">
        <v>158</v>
      </c>
      <c r="H314" t="s">
        <v>26</v>
      </c>
      <c r="I314" t="s">
        <v>27</v>
      </c>
      <c r="J314">
        <v>1</v>
      </c>
      <c r="K314" s="1">
        <v>43777</v>
      </c>
      <c r="L314">
        <v>3</v>
      </c>
      <c r="M314" s="2" t="s">
        <v>656</v>
      </c>
      <c r="N314">
        <v>55</v>
      </c>
      <c r="O314" s="2" t="s">
        <v>650</v>
      </c>
      <c r="P314">
        <v>45.7</v>
      </c>
      <c r="Q314">
        <v>2.41</v>
      </c>
      <c r="R314">
        <v>3.48</v>
      </c>
      <c r="S314">
        <v>5.22</v>
      </c>
      <c r="T314">
        <v>63</v>
      </c>
      <c r="U314">
        <v>22.2</v>
      </c>
      <c r="V314" t="s">
        <v>59</v>
      </c>
      <c r="W314" t="s">
        <v>28</v>
      </c>
    </row>
    <row r="315" spans="1:23" x14ac:dyDescent="0.3">
      <c r="A315" t="s">
        <v>22</v>
      </c>
      <c r="B315">
        <v>60143</v>
      </c>
      <c r="C315" t="s">
        <v>23</v>
      </c>
      <c r="D315">
        <v>6200705051</v>
      </c>
      <c r="E315" t="s">
        <v>170</v>
      </c>
      <c r="F315" s="1">
        <v>43832</v>
      </c>
      <c r="G315" t="s">
        <v>76</v>
      </c>
      <c r="H315" t="s">
        <v>26</v>
      </c>
      <c r="I315" t="s">
        <v>27</v>
      </c>
      <c r="J315">
        <v>1</v>
      </c>
      <c r="K315" s="1">
        <v>43767</v>
      </c>
      <c r="L315">
        <v>3</v>
      </c>
      <c r="M315" s="2" t="s">
        <v>656</v>
      </c>
      <c r="N315">
        <v>65</v>
      </c>
      <c r="O315" s="2" t="s">
        <v>650</v>
      </c>
      <c r="P315">
        <v>42.5</v>
      </c>
      <c r="Q315">
        <v>2.58</v>
      </c>
      <c r="R315">
        <v>3.24</v>
      </c>
      <c r="S315">
        <v>5.1100000000000003</v>
      </c>
      <c r="T315">
        <v>185</v>
      </c>
      <c r="U315">
        <v>32.5</v>
      </c>
      <c r="V315" t="s">
        <v>28</v>
      </c>
      <c r="W315" t="s">
        <v>56</v>
      </c>
    </row>
    <row r="316" spans="1:23" x14ac:dyDescent="0.3">
      <c r="A316" t="s">
        <v>22</v>
      </c>
      <c r="B316">
        <v>60143</v>
      </c>
      <c r="C316" t="s">
        <v>23</v>
      </c>
      <c r="D316">
        <v>6200705051</v>
      </c>
      <c r="E316" t="s">
        <v>172</v>
      </c>
      <c r="F316" s="1">
        <v>43832</v>
      </c>
      <c r="G316" t="s">
        <v>97</v>
      </c>
      <c r="H316" t="s">
        <v>26</v>
      </c>
      <c r="I316" t="s">
        <v>27</v>
      </c>
      <c r="J316">
        <v>1</v>
      </c>
      <c r="K316" s="1">
        <v>43765</v>
      </c>
      <c r="L316">
        <v>3</v>
      </c>
      <c r="M316" s="2" t="s">
        <v>656</v>
      </c>
      <c r="N316">
        <v>67</v>
      </c>
      <c r="O316" s="2" t="s">
        <v>650</v>
      </c>
      <c r="P316">
        <v>46.2</v>
      </c>
      <c r="Q316">
        <v>3.3</v>
      </c>
      <c r="R316">
        <v>3.38</v>
      </c>
      <c r="S316">
        <v>5.07</v>
      </c>
      <c r="T316">
        <v>20</v>
      </c>
      <c r="U316">
        <v>44.6</v>
      </c>
      <c r="V316" t="s">
        <v>41</v>
      </c>
      <c r="W316" t="s">
        <v>69</v>
      </c>
    </row>
    <row r="317" spans="1:23" x14ac:dyDescent="0.3">
      <c r="A317" t="s">
        <v>22</v>
      </c>
      <c r="B317">
        <v>60143</v>
      </c>
      <c r="C317" t="s">
        <v>23</v>
      </c>
      <c r="D317">
        <v>6200705051</v>
      </c>
      <c r="E317" t="s">
        <v>174</v>
      </c>
      <c r="F317" s="1">
        <v>43832</v>
      </c>
      <c r="G317" t="s">
        <v>113</v>
      </c>
      <c r="H317" t="s">
        <v>26</v>
      </c>
      <c r="I317" t="s">
        <v>27</v>
      </c>
      <c r="J317">
        <v>1</v>
      </c>
      <c r="K317" s="1">
        <v>43764</v>
      </c>
      <c r="L317">
        <v>3</v>
      </c>
      <c r="M317" s="2" t="s">
        <v>656</v>
      </c>
      <c r="N317">
        <v>68</v>
      </c>
      <c r="O317" s="2" t="s">
        <v>650</v>
      </c>
      <c r="P317">
        <v>44.6</v>
      </c>
      <c r="Q317">
        <v>2.37</v>
      </c>
      <c r="R317">
        <v>2.86</v>
      </c>
      <c r="S317">
        <v>4.99</v>
      </c>
      <c r="T317">
        <v>29</v>
      </c>
      <c r="U317">
        <v>34.700000000000003</v>
      </c>
      <c r="V317" t="s">
        <v>28</v>
      </c>
      <c r="W317" t="s">
        <v>56</v>
      </c>
    </row>
    <row r="318" spans="1:23" x14ac:dyDescent="0.3">
      <c r="A318" t="s">
        <v>22</v>
      </c>
      <c r="B318">
        <v>60143</v>
      </c>
      <c r="C318" t="s">
        <v>23</v>
      </c>
      <c r="D318">
        <v>6200705051</v>
      </c>
      <c r="E318" t="s">
        <v>177</v>
      </c>
      <c r="F318" s="1">
        <v>43832</v>
      </c>
      <c r="G318" t="s">
        <v>178</v>
      </c>
      <c r="H318" t="s">
        <v>26</v>
      </c>
      <c r="I318" t="s">
        <v>27</v>
      </c>
      <c r="J318">
        <v>1</v>
      </c>
      <c r="K318" s="1">
        <v>43764</v>
      </c>
      <c r="L318">
        <v>3</v>
      </c>
      <c r="M318" s="2" t="s">
        <v>656</v>
      </c>
      <c r="N318">
        <v>68</v>
      </c>
      <c r="O318" s="2" t="s">
        <v>650</v>
      </c>
      <c r="P318">
        <v>54.2</v>
      </c>
      <c r="Q318">
        <v>3.35</v>
      </c>
      <c r="R318">
        <v>3.13</v>
      </c>
      <c r="S318">
        <v>5.08</v>
      </c>
      <c r="T318">
        <v>41</v>
      </c>
      <c r="U318">
        <v>40.9</v>
      </c>
      <c r="V318" t="s">
        <v>32</v>
      </c>
      <c r="W318" t="s">
        <v>56</v>
      </c>
    </row>
    <row r="319" spans="1:23" x14ac:dyDescent="0.3">
      <c r="A319" t="s">
        <v>22</v>
      </c>
      <c r="B319">
        <v>60143</v>
      </c>
      <c r="C319" t="s">
        <v>23</v>
      </c>
      <c r="D319">
        <v>6200705051</v>
      </c>
      <c r="E319" t="s">
        <v>190</v>
      </c>
      <c r="F319" s="1">
        <v>43832</v>
      </c>
      <c r="G319" t="s">
        <v>191</v>
      </c>
      <c r="H319" t="s">
        <v>26</v>
      </c>
      <c r="I319" t="s">
        <v>27</v>
      </c>
      <c r="J319">
        <v>1</v>
      </c>
      <c r="K319" s="1">
        <v>43760</v>
      </c>
      <c r="L319">
        <v>3</v>
      </c>
      <c r="M319" s="2" t="s">
        <v>656</v>
      </c>
      <c r="N319">
        <v>72</v>
      </c>
      <c r="O319" s="2" t="s">
        <v>650</v>
      </c>
      <c r="P319">
        <v>46.3</v>
      </c>
      <c r="Q319">
        <v>3.91</v>
      </c>
      <c r="R319">
        <v>3.45</v>
      </c>
      <c r="S319">
        <v>5.18</v>
      </c>
      <c r="T319">
        <v>19</v>
      </c>
      <c r="U319">
        <v>30</v>
      </c>
      <c r="V319" t="s">
        <v>28</v>
      </c>
      <c r="W319" t="s">
        <v>28</v>
      </c>
    </row>
    <row r="320" spans="1:23" x14ac:dyDescent="0.3">
      <c r="A320" t="s">
        <v>22</v>
      </c>
      <c r="B320">
        <v>60143</v>
      </c>
      <c r="C320" t="s">
        <v>23</v>
      </c>
      <c r="D320">
        <v>6200705051</v>
      </c>
      <c r="E320" t="s">
        <v>193</v>
      </c>
      <c r="F320" s="1">
        <v>43832</v>
      </c>
      <c r="G320" t="s">
        <v>113</v>
      </c>
      <c r="H320" t="s">
        <v>26</v>
      </c>
      <c r="I320" t="s">
        <v>27</v>
      </c>
      <c r="J320">
        <v>1</v>
      </c>
      <c r="K320" s="1">
        <v>43757</v>
      </c>
      <c r="L320">
        <v>3</v>
      </c>
      <c r="M320" s="2" t="s">
        <v>656</v>
      </c>
      <c r="N320">
        <v>75</v>
      </c>
      <c r="O320" s="2" t="s">
        <v>650</v>
      </c>
      <c r="P320">
        <v>52.5</v>
      </c>
      <c r="Q320">
        <v>2.64</v>
      </c>
      <c r="R320">
        <v>2.98</v>
      </c>
      <c r="S320">
        <v>5.0599999999999996</v>
      </c>
      <c r="T320">
        <v>32</v>
      </c>
      <c r="U320">
        <v>35.799999999999997</v>
      </c>
      <c r="V320" t="s">
        <v>28</v>
      </c>
      <c r="W320" t="s">
        <v>56</v>
      </c>
    </row>
    <row r="321" spans="1:23" x14ac:dyDescent="0.3">
      <c r="A321" t="s">
        <v>22</v>
      </c>
      <c r="B321">
        <v>60143</v>
      </c>
      <c r="C321" t="s">
        <v>23</v>
      </c>
      <c r="D321">
        <v>6200705051</v>
      </c>
      <c r="E321" t="s">
        <v>210</v>
      </c>
      <c r="F321" s="1">
        <v>43832</v>
      </c>
      <c r="G321" t="s">
        <v>113</v>
      </c>
      <c r="H321" t="s">
        <v>26</v>
      </c>
      <c r="I321" t="s">
        <v>27</v>
      </c>
      <c r="J321">
        <v>1</v>
      </c>
      <c r="K321" s="1">
        <v>43748</v>
      </c>
      <c r="L321">
        <v>3</v>
      </c>
      <c r="M321" s="2" t="s">
        <v>656</v>
      </c>
      <c r="N321">
        <v>84</v>
      </c>
      <c r="O321" s="2" t="s">
        <v>650</v>
      </c>
      <c r="P321">
        <v>53.7</v>
      </c>
      <c r="Q321">
        <v>3.26</v>
      </c>
      <c r="R321">
        <v>3.35</v>
      </c>
      <c r="S321">
        <v>5.14</v>
      </c>
      <c r="T321">
        <v>35</v>
      </c>
      <c r="U321">
        <v>33.299999999999997</v>
      </c>
      <c r="V321" t="s">
        <v>28</v>
      </c>
      <c r="W321" t="s">
        <v>56</v>
      </c>
    </row>
    <row r="322" spans="1:23" x14ac:dyDescent="0.3">
      <c r="A322" t="s">
        <v>22</v>
      </c>
      <c r="B322">
        <v>60143</v>
      </c>
      <c r="C322" t="s">
        <v>23</v>
      </c>
      <c r="D322">
        <v>6200705051</v>
      </c>
      <c r="E322" t="s">
        <v>221</v>
      </c>
      <c r="F322" s="1">
        <v>43832</v>
      </c>
      <c r="G322" t="s">
        <v>222</v>
      </c>
      <c r="H322" t="s">
        <v>26</v>
      </c>
      <c r="I322" t="s">
        <v>27</v>
      </c>
      <c r="J322">
        <v>1</v>
      </c>
      <c r="K322" s="1">
        <v>43731</v>
      </c>
      <c r="L322">
        <v>3</v>
      </c>
      <c r="M322" s="2" t="s">
        <v>656</v>
      </c>
      <c r="N322">
        <v>101</v>
      </c>
      <c r="O322" s="2" t="s">
        <v>651</v>
      </c>
      <c r="P322">
        <v>38.799999999999997</v>
      </c>
      <c r="Q322">
        <v>3.28</v>
      </c>
      <c r="R322">
        <v>3.41</v>
      </c>
      <c r="S322">
        <v>4.92</v>
      </c>
      <c r="T322">
        <v>734</v>
      </c>
      <c r="U322">
        <v>41.3</v>
      </c>
      <c r="V322" t="s">
        <v>41</v>
      </c>
      <c r="W322" t="s">
        <v>28</v>
      </c>
    </row>
    <row r="323" spans="1:23" x14ac:dyDescent="0.3">
      <c r="A323" t="s">
        <v>22</v>
      </c>
      <c r="B323">
        <v>60143</v>
      </c>
      <c r="C323" t="s">
        <v>23</v>
      </c>
      <c r="D323">
        <v>6200705051</v>
      </c>
      <c r="E323" t="s">
        <v>230</v>
      </c>
      <c r="F323" s="1">
        <v>43832</v>
      </c>
      <c r="G323" t="s">
        <v>113</v>
      </c>
      <c r="H323" t="s">
        <v>26</v>
      </c>
      <c r="I323" t="s">
        <v>27</v>
      </c>
      <c r="J323">
        <v>1</v>
      </c>
      <c r="K323" s="1">
        <v>43726</v>
      </c>
      <c r="L323">
        <v>3</v>
      </c>
      <c r="M323" s="2" t="s">
        <v>656</v>
      </c>
      <c r="N323">
        <v>106</v>
      </c>
      <c r="O323" s="2" t="s">
        <v>651</v>
      </c>
      <c r="P323">
        <v>45.4</v>
      </c>
      <c r="Q323">
        <v>2.8</v>
      </c>
      <c r="R323">
        <v>3.05</v>
      </c>
      <c r="S323">
        <v>5.12</v>
      </c>
      <c r="T323">
        <v>121</v>
      </c>
      <c r="U323">
        <v>35.9</v>
      </c>
      <c r="V323" t="s">
        <v>28</v>
      </c>
      <c r="W323" t="s">
        <v>56</v>
      </c>
    </row>
    <row r="324" spans="1:23" x14ac:dyDescent="0.3">
      <c r="A324" t="s">
        <v>22</v>
      </c>
      <c r="B324">
        <v>60143</v>
      </c>
      <c r="C324" t="s">
        <v>23</v>
      </c>
      <c r="D324">
        <v>6200705051</v>
      </c>
      <c r="E324" t="s">
        <v>232</v>
      </c>
      <c r="F324" s="1">
        <v>43832</v>
      </c>
      <c r="G324" t="s">
        <v>76</v>
      </c>
      <c r="H324" t="s">
        <v>26</v>
      </c>
      <c r="I324" t="s">
        <v>27</v>
      </c>
      <c r="J324">
        <v>1</v>
      </c>
      <c r="K324" s="1">
        <v>43724</v>
      </c>
      <c r="L324">
        <v>3</v>
      </c>
      <c r="M324" s="2" t="s">
        <v>656</v>
      </c>
      <c r="N324">
        <v>108</v>
      </c>
      <c r="O324" s="2" t="s">
        <v>651</v>
      </c>
      <c r="P324">
        <v>40.299999999999997</v>
      </c>
      <c r="Q324">
        <v>4.16</v>
      </c>
      <c r="R324">
        <v>3.63</v>
      </c>
      <c r="S324">
        <v>4.93</v>
      </c>
      <c r="T324">
        <v>19</v>
      </c>
      <c r="U324">
        <v>41.6</v>
      </c>
      <c r="V324" t="s">
        <v>41</v>
      </c>
      <c r="W324" t="s">
        <v>28</v>
      </c>
    </row>
    <row r="325" spans="1:23" x14ac:dyDescent="0.3">
      <c r="A325" t="s">
        <v>22</v>
      </c>
      <c r="B325">
        <v>60143</v>
      </c>
      <c r="C325" t="s">
        <v>23</v>
      </c>
      <c r="D325">
        <v>6200705051</v>
      </c>
      <c r="E325" t="s">
        <v>236</v>
      </c>
      <c r="F325" s="1">
        <v>43832</v>
      </c>
      <c r="G325" t="s">
        <v>63</v>
      </c>
      <c r="H325" t="s">
        <v>26</v>
      </c>
      <c r="I325" t="s">
        <v>27</v>
      </c>
      <c r="J325">
        <v>1</v>
      </c>
      <c r="K325" s="1">
        <v>43719</v>
      </c>
      <c r="L325">
        <v>3</v>
      </c>
      <c r="M325" s="2" t="s">
        <v>656</v>
      </c>
      <c r="N325">
        <v>113</v>
      </c>
      <c r="O325" s="2" t="s">
        <v>651</v>
      </c>
      <c r="P325">
        <v>45.7</v>
      </c>
      <c r="Q325">
        <v>2.83</v>
      </c>
      <c r="R325">
        <v>3.25</v>
      </c>
      <c r="S325">
        <v>5.13</v>
      </c>
      <c r="T325">
        <v>34</v>
      </c>
      <c r="U325">
        <v>35.4</v>
      </c>
      <c r="V325" t="s">
        <v>28</v>
      </c>
      <c r="W325" t="s">
        <v>56</v>
      </c>
    </row>
    <row r="326" spans="1:23" x14ac:dyDescent="0.3">
      <c r="A326" t="s">
        <v>22</v>
      </c>
      <c r="B326">
        <v>60143</v>
      </c>
      <c r="C326" t="s">
        <v>23</v>
      </c>
      <c r="D326">
        <v>6200705051</v>
      </c>
      <c r="E326" t="s">
        <v>241</v>
      </c>
      <c r="F326" s="1">
        <v>43832</v>
      </c>
      <c r="G326" t="s">
        <v>242</v>
      </c>
      <c r="H326" t="s">
        <v>26</v>
      </c>
      <c r="I326" t="s">
        <v>27</v>
      </c>
      <c r="J326">
        <v>1</v>
      </c>
      <c r="K326" s="1">
        <v>43715</v>
      </c>
      <c r="L326">
        <v>3</v>
      </c>
      <c r="M326" s="2" t="s">
        <v>656</v>
      </c>
      <c r="N326">
        <v>117</v>
      </c>
      <c r="O326" s="2" t="s">
        <v>651</v>
      </c>
      <c r="P326">
        <v>36.6</v>
      </c>
      <c r="Q326">
        <v>2.23</v>
      </c>
      <c r="R326">
        <v>3.24</v>
      </c>
      <c r="S326">
        <v>5.0599999999999996</v>
      </c>
      <c r="T326">
        <v>5</v>
      </c>
      <c r="U326">
        <v>35</v>
      </c>
      <c r="V326" t="s">
        <v>32</v>
      </c>
      <c r="W326" t="s">
        <v>69</v>
      </c>
    </row>
    <row r="327" spans="1:23" x14ac:dyDescent="0.3">
      <c r="A327" t="s">
        <v>22</v>
      </c>
      <c r="B327">
        <v>60143</v>
      </c>
      <c r="C327" t="s">
        <v>23</v>
      </c>
      <c r="D327">
        <v>6200705051</v>
      </c>
      <c r="E327" t="s">
        <v>250</v>
      </c>
      <c r="F327" s="1">
        <v>43832</v>
      </c>
      <c r="G327" t="s">
        <v>158</v>
      </c>
      <c r="H327" t="s">
        <v>26</v>
      </c>
      <c r="I327" t="s">
        <v>27</v>
      </c>
      <c r="J327">
        <v>1</v>
      </c>
      <c r="K327" s="1">
        <v>43708</v>
      </c>
      <c r="L327">
        <v>3</v>
      </c>
      <c r="M327" s="2" t="s">
        <v>656</v>
      </c>
      <c r="N327">
        <v>124</v>
      </c>
      <c r="O327" s="2" t="s">
        <v>651</v>
      </c>
      <c r="P327">
        <v>57.4</v>
      </c>
      <c r="Q327">
        <v>2.35</v>
      </c>
      <c r="R327">
        <v>3.31</v>
      </c>
      <c r="S327">
        <v>5.27</v>
      </c>
      <c r="T327">
        <v>32</v>
      </c>
      <c r="U327">
        <v>37.299999999999997</v>
      </c>
      <c r="V327" t="s">
        <v>28</v>
      </c>
      <c r="W327" t="s">
        <v>56</v>
      </c>
    </row>
    <row r="328" spans="1:23" x14ac:dyDescent="0.3">
      <c r="A328" t="s">
        <v>22</v>
      </c>
      <c r="B328">
        <v>60143</v>
      </c>
      <c r="C328" t="s">
        <v>23</v>
      </c>
      <c r="D328">
        <v>6200705051</v>
      </c>
      <c r="E328" t="s">
        <v>254</v>
      </c>
      <c r="F328" s="1">
        <v>43832</v>
      </c>
      <c r="G328" t="s">
        <v>76</v>
      </c>
      <c r="H328" t="s">
        <v>26</v>
      </c>
      <c r="I328" t="s">
        <v>27</v>
      </c>
      <c r="J328">
        <v>1</v>
      </c>
      <c r="K328" s="1">
        <v>43707</v>
      </c>
      <c r="L328">
        <v>3</v>
      </c>
      <c r="M328" s="2" t="s">
        <v>656</v>
      </c>
      <c r="N328">
        <v>125</v>
      </c>
      <c r="O328" s="2" t="s">
        <v>651</v>
      </c>
      <c r="P328">
        <v>36.9</v>
      </c>
      <c r="Q328">
        <v>4.32</v>
      </c>
      <c r="R328">
        <v>3.7</v>
      </c>
      <c r="S328">
        <v>5.08</v>
      </c>
      <c r="T328">
        <v>99</v>
      </c>
      <c r="U328">
        <v>27.7</v>
      </c>
      <c r="V328" t="s">
        <v>28</v>
      </c>
      <c r="W328" t="s">
        <v>32</v>
      </c>
    </row>
    <row r="329" spans="1:23" x14ac:dyDescent="0.3">
      <c r="A329" t="s">
        <v>22</v>
      </c>
      <c r="B329">
        <v>60143</v>
      </c>
      <c r="C329" t="s">
        <v>23</v>
      </c>
      <c r="D329">
        <v>6200705051</v>
      </c>
      <c r="E329" t="s">
        <v>275</v>
      </c>
      <c r="F329" s="1">
        <v>43832</v>
      </c>
      <c r="G329" t="s">
        <v>113</v>
      </c>
      <c r="H329" t="s">
        <v>26</v>
      </c>
      <c r="I329" t="s">
        <v>27</v>
      </c>
      <c r="J329">
        <v>1</v>
      </c>
      <c r="K329" s="1">
        <v>43689</v>
      </c>
      <c r="L329">
        <v>3</v>
      </c>
      <c r="M329" s="2" t="s">
        <v>656</v>
      </c>
      <c r="N329">
        <v>143</v>
      </c>
      <c r="O329" s="2" t="s">
        <v>651</v>
      </c>
      <c r="P329">
        <v>50.5</v>
      </c>
      <c r="Q329">
        <v>2.4300000000000002</v>
      </c>
      <c r="R329">
        <v>3.14</v>
      </c>
      <c r="S329">
        <v>5.13</v>
      </c>
      <c r="T329">
        <v>48</v>
      </c>
      <c r="U329">
        <v>36.1</v>
      </c>
      <c r="V329" t="s">
        <v>28</v>
      </c>
      <c r="W329" t="s">
        <v>56</v>
      </c>
    </row>
    <row r="330" spans="1:23" x14ac:dyDescent="0.3">
      <c r="A330" t="s">
        <v>22</v>
      </c>
      <c r="B330">
        <v>60143</v>
      </c>
      <c r="C330" t="s">
        <v>23</v>
      </c>
      <c r="D330">
        <v>6200705051</v>
      </c>
      <c r="E330" t="s">
        <v>288</v>
      </c>
      <c r="F330" s="1">
        <v>43832</v>
      </c>
      <c r="G330" t="s">
        <v>191</v>
      </c>
      <c r="H330" t="s">
        <v>26</v>
      </c>
      <c r="I330" t="s">
        <v>27</v>
      </c>
      <c r="J330">
        <v>1</v>
      </c>
      <c r="K330" s="1">
        <v>43685</v>
      </c>
      <c r="L330">
        <v>3</v>
      </c>
      <c r="M330" s="2" t="s">
        <v>656</v>
      </c>
      <c r="N330">
        <v>147</v>
      </c>
      <c r="O330" s="2" t="s">
        <v>651</v>
      </c>
      <c r="P330">
        <v>40.6</v>
      </c>
      <c r="Q330">
        <v>3.95</v>
      </c>
      <c r="R330">
        <v>3.81</v>
      </c>
      <c r="S330">
        <v>5</v>
      </c>
      <c r="T330">
        <v>27</v>
      </c>
      <c r="U330">
        <v>36</v>
      </c>
      <c r="V330" t="s">
        <v>28</v>
      </c>
      <c r="W330" t="s">
        <v>41</v>
      </c>
    </row>
    <row r="331" spans="1:23" x14ac:dyDescent="0.3">
      <c r="A331" t="s">
        <v>22</v>
      </c>
      <c r="B331">
        <v>60143</v>
      </c>
      <c r="C331" t="s">
        <v>23</v>
      </c>
      <c r="D331">
        <v>6200705051</v>
      </c>
      <c r="E331" t="s">
        <v>289</v>
      </c>
      <c r="F331" s="1">
        <v>43832</v>
      </c>
      <c r="G331" t="s">
        <v>158</v>
      </c>
      <c r="H331" t="s">
        <v>26</v>
      </c>
      <c r="I331" t="s">
        <v>27</v>
      </c>
      <c r="J331">
        <v>1</v>
      </c>
      <c r="K331" s="1">
        <v>43684</v>
      </c>
      <c r="L331">
        <v>3</v>
      </c>
      <c r="M331" s="2" t="s">
        <v>656</v>
      </c>
      <c r="N331">
        <v>148</v>
      </c>
      <c r="O331" s="2" t="s">
        <v>651</v>
      </c>
      <c r="P331">
        <v>40.1</v>
      </c>
      <c r="Q331">
        <v>3.69</v>
      </c>
      <c r="R331">
        <v>3.51</v>
      </c>
      <c r="S331">
        <v>5.0999999999999996</v>
      </c>
      <c r="T331">
        <v>56</v>
      </c>
      <c r="U331">
        <v>32.299999999999997</v>
      </c>
      <c r="V331" t="s">
        <v>28</v>
      </c>
      <c r="W331" t="s">
        <v>28</v>
      </c>
    </row>
    <row r="332" spans="1:23" x14ac:dyDescent="0.3">
      <c r="A332" t="s">
        <v>22</v>
      </c>
      <c r="B332">
        <v>60143</v>
      </c>
      <c r="C332" t="s">
        <v>23</v>
      </c>
      <c r="D332">
        <v>6200705051</v>
      </c>
      <c r="E332" t="s">
        <v>292</v>
      </c>
      <c r="F332" s="1">
        <v>43832</v>
      </c>
      <c r="G332" t="s">
        <v>143</v>
      </c>
      <c r="H332" t="s">
        <v>26</v>
      </c>
      <c r="I332" t="s">
        <v>27</v>
      </c>
      <c r="J332">
        <v>1</v>
      </c>
      <c r="K332" s="1">
        <v>43681</v>
      </c>
      <c r="L332">
        <v>3</v>
      </c>
      <c r="M332" s="2" t="s">
        <v>656</v>
      </c>
      <c r="N332">
        <v>151</v>
      </c>
      <c r="O332" s="2" t="s">
        <v>651</v>
      </c>
      <c r="P332">
        <v>42.6</v>
      </c>
      <c r="Q332">
        <v>2.59</v>
      </c>
      <c r="R332">
        <v>3.48</v>
      </c>
      <c r="S332">
        <v>4.9400000000000004</v>
      </c>
      <c r="T332">
        <v>114</v>
      </c>
      <c r="U332">
        <v>34.1</v>
      </c>
      <c r="V332" t="s">
        <v>28</v>
      </c>
      <c r="W332" t="s">
        <v>28</v>
      </c>
    </row>
    <row r="333" spans="1:23" x14ac:dyDescent="0.3">
      <c r="A333" t="s">
        <v>22</v>
      </c>
      <c r="B333">
        <v>60143</v>
      </c>
      <c r="C333" t="s">
        <v>23</v>
      </c>
      <c r="D333">
        <v>6200705051</v>
      </c>
      <c r="E333" t="s">
        <v>298</v>
      </c>
      <c r="F333" s="1">
        <v>43832</v>
      </c>
      <c r="G333" t="s">
        <v>178</v>
      </c>
      <c r="H333" t="s">
        <v>26</v>
      </c>
      <c r="I333" t="s">
        <v>27</v>
      </c>
      <c r="J333">
        <v>1</v>
      </c>
      <c r="K333" s="1">
        <v>43680</v>
      </c>
      <c r="L333">
        <v>3</v>
      </c>
      <c r="M333" s="2" t="s">
        <v>656</v>
      </c>
      <c r="N333">
        <v>152</v>
      </c>
      <c r="O333" s="2" t="s">
        <v>651</v>
      </c>
      <c r="P333">
        <v>45.4</v>
      </c>
      <c r="Q333">
        <v>2.9</v>
      </c>
      <c r="R333">
        <v>3.36</v>
      </c>
      <c r="S333">
        <v>5.24</v>
      </c>
      <c r="T333">
        <v>224</v>
      </c>
      <c r="U333">
        <v>32.799999999999997</v>
      </c>
      <c r="V333" t="s">
        <v>28</v>
      </c>
      <c r="W333" t="s">
        <v>69</v>
      </c>
    </row>
    <row r="334" spans="1:23" x14ac:dyDescent="0.3">
      <c r="A334" t="s">
        <v>22</v>
      </c>
      <c r="B334">
        <v>60143</v>
      </c>
      <c r="C334" t="s">
        <v>23</v>
      </c>
      <c r="D334">
        <v>6200705051</v>
      </c>
      <c r="E334" t="s">
        <v>300</v>
      </c>
      <c r="F334" s="1">
        <v>43832</v>
      </c>
      <c r="G334" t="s">
        <v>97</v>
      </c>
      <c r="H334" t="s">
        <v>26</v>
      </c>
      <c r="I334" t="s">
        <v>27</v>
      </c>
      <c r="J334">
        <v>1</v>
      </c>
      <c r="K334" s="1">
        <v>43679</v>
      </c>
      <c r="L334">
        <v>3</v>
      </c>
      <c r="M334" s="2" t="s">
        <v>656</v>
      </c>
      <c r="N334">
        <v>153</v>
      </c>
      <c r="O334" s="2" t="s">
        <v>651</v>
      </c>
      <c r="P334">
        <v>30.5</v>
      </c>
      <c r="Q334">
        <v>3.98</v>
      </c>
      <c r="R334">
        <v>3.35</v>
      </c>
      <c r="S334">
        <v>4.9400000000000004</v>
      </c>
      <c r="T334">
        <v>109</v>
      </c>
      <c r="U334">
        <v>38</v>
      </c>
      <c r="V334" t="s">
        <v>41</v>
      </c>
      <c r="W334" t="s">
        <v>28</v>
      </c>
    </row>
    <row r="335" spans="1:23" x14ac:dyDescent="0.3">
      <c r="A335" t="s">
        <v>22</v>
      </c>
      <c r="B335">
        <v>60143</v>
      </c>
      <c r="C335" t="s">
        <v>23</v>
      </c>
      <c r="D335">
        <v>6200705051</v>
      </c>
      <c r="E335" t="s">
        <v>318</v>
      </c>
      <c r="F335" s="1">
        <v>43832</v>
      </c>
      <c r="G335" t="s">
        <v>143</v>
      </c>
      <c r="H335" t="s">
        <v>26</v>
      </c>
      <c r="I335" t="s">
        <v>27</v>
      </c>
      <c r="J335">
        <v>1</v>
      </c>
      <c r="K335" s="1">
        <v>43672</v>
      </c>
      <c r="L335">
        <v>3</v>
      </c>
      <c r="M335" s="2" t="s">
        <v>656</v>
      </c>
      <c r="N335">
        <v>160</v>
      </c>
      <c r="O335" s="2" t="s">
        <v>651</v>
      </c>
      <c r="P335">
        <v>34.299999999999997</v>
      </c>
      <c r="Q335">
        <v>3.78</v>
      </c>
      <c r="R335">
        <v>3.56</v>
      </c>
      <c r="S335">
        <v>5.1100000000000003</v>
      </c>
      <c r="T335">
        <v>39</v>
      </c>
      <c r="U335">
        <v>40.700000000000003</v>
      </c>
      <c r="V335" t="s">
        <v>41</v>
      </c>
      <c r="W335" t="s">
        <v>28</v>
      </c>
    </row>
    <row r="336" spans="1:23" x14ac:dyDescent="0.3">
      <c r="A336" t="s">
        <v>22</v>
      </c>
      <c r="B336">
        <v>60143</v>
      </c>
      <c r="C336" t="s">
        <v>23</v>
      </c>
      <c r="D336">
        <v>6200705051</v>
      </c>
      <c r="E336" t="s">
        <v>319</v>
      </c>
      <c r="F336" s="1">
        <v>43832</v>
      </c>
      <c r="G336" t="s">
        <v>76</v>
      </c>
      <c r="H336" t="s">
        <v>26</v>
      </c>
      <c r="I336" t="s">
        <v>27</v>
      </c>
      <c r="J336">
        <v>1</v>
      </c>
      <c r="K336" s="1">
        <v>43671</v>
      </c>
      <c r="L336">
        <v>3</v>
      </c>
      <c r="M336" s="2" t="s">
        <v>656</v>
      </c>
      <c r="N336">
        <v>161</v>
      </c>
      <c r="O336" s="2" t="s">
        <v>651</v>
      </c>
      <c r="P336">
        <v>35</v>
      </c>
      <c r="Q336">
        <v>3.68</v>
      </c>
      <c r="R336">
        <v>3.77</v>
      </c>
      <c r="S336">
        <v>4.97</v>
      </c>
      <c r="T336">
        <v>71</v>
      </c>
      <c r="U336">
        <v>47.3</v>
      </c>
      <c r="V336" t="s">
        <v>29</v>
      </c>
      <c r="W336" t="s">
        <v>29</v>
      </c>
    </row>
    <row r="337" spans="1:23" x14ac:dyDescent="0.3">
      <c r="A337" t="s">
        <v>22</v>
      </c>
      <c r="B337">
        <v>60143</v>
      </c>
      <c r="C337" t="s">
        <v>23</v>
      </c>
      <c r="D337">
        <v>6200705051</v>
      </c>
      <c r="E337" t="s">
        <v>322</v>
      </c>
      <c r="F337" s="1">
        <v>43832</v>
      </c>
      <c r="G337" t="s">
        <v>97</v>
      </c>
      <c r="H337" t="s">
        <v>26</v>
      </c>
      <c r="I337" t="s">
        <v>27</v>
      </c>
      <c r="J337">
        <v>1</v>
      </c>
      <c r="K337" s="1">
        <v>43669</v>
      </c>
      <c r="L337">
        <v>3</v>
      </c>
      <c r="M337" s="2" t="s">
        <v>656</v>
      </c>
      <c r="N337">
        <v>163</v>
      </c>
      <c r="O337" s="2" t="s">
        <v>651</v>
      </c>
      <c r="P337">
        <v>37.4</v>
      </c>
      <c r="Q337">
        <v>3.88</v>
      </c>
      <c r="R337">
        <v>3.75</v>
      </c>
      <c r="S337">
        <v>5.26</v>
      </c>
      <c r="T337">
        <v>42</v>
      </c>
      <c r="U337">
        <v>40.299999999999997</v>
      </c>
      <c r="V337" t="s">
        <v>41</v>
      </c>
      <c r="W337" t="s">
        <v>41</v>
      </c>
    </row>
    <row r="338" spans="1:23" x14ac:dyDescent="0.3">
      <c r="A338" t="s">
        <v>22</v>
      </c>
      <c r="B338">
        <v>60143</v>
      </c>
      <c r="C338" t="s">
        <v>23</v>
      </c>
      <c r="D338">
        <v>6200705051</v>
      </c>
      <c r="E338" t="s">
        <v>341</v>
      </c>
      <c r="F338" s="1">
        <v>43832</v>
      </c>
      <c r="G338" t="s">
        <v>91</v>
      </c>
      <c r="H338" t="s">
        <v>26</v>
      </c>
      <c r="I338" t="s">
        <v>27</v>
      </c>
      <c r="J338">
        <v>1</v>
      </c>
      <c r="K338" s="1">
        <v>43659</v>
      </c>
      <c r="L338">
        <v>3</v>
      </c>
      <c r="M338" s="2" t="s">
        <v>656</v>
      </c>
      <c r="N338">
        <v>173</v>
      </c>
      <c r="O338" s="2" t="s">
        <v>651</v>
      </c>
      <c r="P338">
        <v>34.5</v>
      </c>
      <c r="Q338">
        <v>3.53</v>
      </c>
      <c r="R338">
        <v>3.37</v>
      </c>
      <c r="S338">
        <v>4.91</v>
      </c>
      <c r="T338">
        <v>66</v>
      </c>
      <c r="U338">
        <v>36.799999999999997</v>
      </c>
      <c r="V338" t="s">
        <v>32</v>
      </c>
      <c r="W338" t="s">
        <v>28</v>
      </c>
    </row>
    <row r="339" spans="1:23" x14ac:dyDescent="0.3">
      <c r="A339" t="s">
        <v>22</v>
      </c>
      <c r="B339">
        <v>60143</v>
      </c>
      <c r="C339" t="s">
        <v>23</v>
      </c>
      <c r="D339">
        <v>6200705051</v>
      </c>
      <c r="E339" t="s">
        <v>346</v>
      </c>
      <c r="F339" s="1">
        <v>43832</v>
      </c>
      <c r="G339" t="s">
        <v>113</v>
      </c>
      <c r="H339" t="s">
        <v>26</v>
      </c>
      <c r="I339" t="s">
        <v>27</v>
      </c>
      <c r="J339">
        <v>1</v>
      </c>
      <c r="K339" s="1">
        <v>43656</v>
      </c>
      <c r="L339">
        <v>3</v>
      </c>
      <c r="M339" s="2" t="s">
        <v>656</v>
      </c>
      <c r="N339">
        <v>176</v>
      </c>
      <c r="O339" s="2" t="s">
        <v>651</v>
      </c>
      <c r="P339">
        <v>51.7</v>
      </c>
      <c r="Q339">
        <v>2.81</v>
      </c>
      <c r="R339">
        <v>3.46</v>
      </c>
      <c r="S339">
        <v>5.19</v>
      </c>
      <c r="T339">
        <v>141</v>
      </c>
      <c r="U339">
        <v>32.700000000000003</v>
      </c>
      <c r="V339" t="s">
        <v>28</v>
      </c>
      <c r="W339" t="s">
        <v>59</v>
      </c>
    </row>
    <row r="340" spans="1:23" x14ac:dyDescent="0.3">
      <c r="A340" t="s">
        <v>22</v>
      </c>
      <c r="B340">
        <v>60143</v>
      </c>
      <c r="C340" t="s">
        <v>23</v>
      </c>
      <c r="D340">
        <v>6200705051</v>
      </c>
      <c r="E340" t="s">
        <v>368</v>
      </c>
      <c r="F340" s="1">
        <v>43832</v>
      </c>
      <c r="G340" t="s">
        <v>369</v>
      </c>
      <c r="H340" t="s">
        <v>26</v>
      </c>
      <c r="I340" t="s">
        <v>27</v>
      </c>
      <c r="J340">
        <v>1</v>
      </c>
      <c r="K340" s="1">
        <v>43646</v>
      </c>
      <c r="L340">
        <v>3</v>
      </c>
      <c r="M340" s="2" t="s">
        <v>656</v>
      </c>
      <c r="N340">
        <v>186</v>
      </c>
      <c r="O340" s="2" t="s">
        <v>651</v>
      </c>
      <c r="P340">
        <v>43</v>
      </c>
      <c r="Q340">
        <v>3.3</v>
      </c>
      <c r="R340">
        <v>3.41</v>
      </c>
      <c r="S340">
        <v>5.1100000000000003</v>
      </c>
      <c r="T340">
        <v>81</v>
      </c>
      <c r="U340">
        <v>38.6</v>
      </c>
      <c r="V340" t="s">
        <v>32</v>
      </c>
      <c r="W340" t="s">
        <v>59</v>
      </c>
    </row>
    <row r="341" spans="1:23" x14ac:dyDescent="0.3">
      <c r="A341" t="s">
        <v>22</v>
      </c>
      <c r="B341">
        <v>60143</v>
      </c>
      <c r="C341" t="s">
        <v>23</v>
      </c>
      <c r="D341">
        <v>6200705051</v>
      </c>
      <c r="E341" t="s">
        <v>372</v>
      </c>
      <c r="F341" s="1">
        <v>43832</v>
      </c>
      <c r="G341" t="s">
        <v>178</v>
      </c>
      <c r="H341" t="s">
        <v>26</v>
      </c>
      <c r="I341" t="s">
        <v>27</v>
      </c>
      <c r="J341">
        <v>1</v>
      </c>
      <c r="K341" s="1">
        <v>43644</v>
      </c>
      <c r="L341">
        <v>3</v>
      </c>
      <c r="M341" s="2" t="s">
        <v>656</v>
      </c>
      <c r="N341">
        <v>188</v>
      </c>
      <c r="O341" s="2" t="s">
        <v>651</v>
      </c>
      <c r="P341">
        <v>39.4</v>
      </c>
      <c r="Q341">
        <v>3.7</v>
      </c>
      <c r="R341">
        <v>3.85</v>
      </c>
      <c r="S341">
        <v>4.9000000000000004</v>
      </c>
      <c r="T341">
        <v>231</v>
      </c>
      <c r="U341">
        <v>40.799999999999997</v>
      </c>
      <c r="V341" t="s">
        <v>41</v>
      </c>
      <c r="W341" t="s">
        <v>29</v>
      </c>
    </row>
    <row r="342" spans="1:23" x14ac:dyDescent="0.3">
      <c r="A342" t="s">
        <v>22</v>
      </c>
      <c r="B342">
        <v>60143</v>
      </c>
      <c r="C342" t="s">
        <v>23</v>
      </c>
      <c r="D342">
        <v>6200705051</v>
      </c>
      <c r="E342" t="s">
        <v>377</v>
      </c>
      <c r="F342" s="1">
        <v>43832</v>
      </c>
      <c r="G342" t="s">
        <v>378</v>
      </c>
      <c r="H342" t="s">
        <v>26</v>
      </c>
      <c r="I342" t="s">
        <v>27</v>
      </c>
      <c r="J342">
        <v>1</v>
      </c>
      <c r="K342" s="1">
        <v>43643</v>
      </c>
      <c r="L342">
        <v>3</v>
      </c>
      <c r="M342" s="2" t="s">
        <v>656</v>
      </c>
      <c r="N342">
        <v>189</v>
      </c>
      <c r="O342" s="2" t="s">
        <v>651</v>
      </c>
      <c r="P342">
        <v>23.2</v>
      </c>
      <c r="Q342">
        <v>5.03</v>
      </c>
      <c r="R342">
        <v>3.88</v>
      </c>
      <c r="S342">
        <v>4.91</v>
      </c>
      <c r="T342">
        <v>108</v>
      </c>
      <c r="U342">
        <v>22.4</v>
      </c>
      <c r="V342" t="s">
        <v>28</v>
      </c>
      <c r="W342" t="s">
        <v>29</v>
      </c>
    </row>
    <row r="343" spans="1:23" x14ac:dyDescent="0.3">
      <c r="A343" t="s">
        <v>22</v>
      </c>
      <c r="B343">
        <v>60143</v>
      </c>
      <c r="C343" t="s">
        <v>23</v>
      </c>
      <c r="D343">
        <v>6200705051</v>
      </c>
      <c r="E343" t="s">
        <v>382</v>
      </c>
      <c r="F343" s="1">
        <v>43832</v>
      </c>
      <c r="G343" t="s">
        <v>383</v>
      </c>
      <c r="H343" t="s">
        <v>26</v>
      </c>
      <c r="I343" t="s">
        <v>27</v>
      </c>
      <c r="J343">
        <v>1</v>
      </c>
      <c r="K343" s="1">
        <v>43641</v>
      </c>
      <c r="L343">
        <v>3</v>
      </c>
      <c r="M343" s="2" t="s">
        <v>656</v>
      </c>
      <c r="N343">
        <v>191</v>
      </c>
      <c r="O343" s="2" t="s">
        <v>651</v>
      </c>
      <c r="P343">
        <v>34.799999999999997</v>
      </c>
      <c r="Q343">
        <v>3.8</v>
      </c>
      <c r="R343">
        <v>3.87</v>
      </c>
      <c r="S343">
        <v>4.71</v>
      </c>
      <c r="T343">
        <v>117</v>
      </c>
      <c r="U343">
        <v>37.200000000000003</v>
      </c>
      <c r="V343" t="s">
        <v>32</v>
      </c>
      <c r="W343" t="s">
        <v>29</v>
      </c>
    </row>
    <row r="344" spans="1:23" x14ac:dyDescent="0.3">
      <c r="A344" t="s">
        <v>22</v>
      </c>
      <c r="B344">
        <v>60143</v>
      </c>
      <c r="C344" t="s">
        <v>23</v>
      </c>
      <c r="D344">
        <v>6200705051</v>
      </c>
      <c r="E344" t="s">
        <v>386</v>
      </c>
      <c r="F344" s="1">
        <v>43832</v>
      </c>
      <c r="G344" t="s">
        <v>113</v>
      </c>
      <c r="H344" t="s">
        <v>26</v>
      </c>
      <c r="I344" t="s">
        <v>27</v>
      </c>
      <c r="J344">
        <v>1</v>
      </c>
      <c r="K344" s="1">
        <v>43640</v>
      </c>
      <c r="L344">
        <v>3</v>
      </c>
      <c r="M344" s="2" t="s">
        <v>656</v>
      </c>
      <c r="N344">
        <v>192</v>
      </c>
      <c r="O344" s="2" t="s">
        <v>651</v>
      </c>
      <c r="P344">
        <v>45.1</v>
      </c>
      <c r="Q344">
        <v>2.71</v>
      </c>
      <c r="R344">
        <v>3.2</v>
      </c>
      <c r="S344">
        <v>4.6900000000000004</v>
      </c>
      <c r="T344">
        <v>52</v>
      </c>
      <c r="U344">
        <v>41.7</v>
      </c>
      <c r="V344" t="s">
        <v>41</v>
      </c>
      <c r="W344" t="s">
        <v>56</v>
      </c>
    </row>
    <row r="345" spans="1:23" x14ac:dyDescent="0.3">
      <c r="A345" t="s">
        <v>22</v>
      </c>
      <c r="B345">
        <v>60143</v>
      </c>
      <c r="C345" t="s">
        <v>23</v>
      </c>
      <c r="D345">
        <v>6200705051</v>
      </c>
      <c r="E345" t="s">
        <v>388</v>
      </c>
      <c r="F345" s="1">
        <v>43832</v>
      </c>
      <c r="G345" t="s">
        <v>389</v>
      </c>
      <c r="H345" t="s">
        <v>26</v>
      </c>
      <c r="I345" t="s">
        <v>27</v>
      </c>
      <c r="J345">
        <v>1</v>
      </c>
      <c r="K345" s="1">
        <v>43639</v>
      </c>
      <c r="L345">
        <v>3</v>
      </c>
      <c r="M345" s="2" t="s">
        <v>656</v>
      </c>
      <c r="N345">
        <v>193</v>
      </c>
      <c r="O345" s="2" t="s">
        <v>651</v>
      </c>
      <c r="P345">
        <v>47.5</v>
      </c>
      <c r="Q345">
        <v>3.17</v>
      </c>
      <c r="R345">
        <v>3.33</v>
      </c>
      <c r="S345">
        <v>5.09</v>
      </c>
      <c r="T345">
        <v>54</v>
      </c>
      <c r="U345">
        <v>29.5</v>
      </c>
      <c r="V345" t="s">
        <v>28</v>
      </c>
      <c r="W345" t="s">
        <v>56</v>
      </c>
    </row>
    <row r="346" spans="1:23" x14ac:dyDescent="0.3">
      <c r="A346" t="s">
        <v>22</v>
      </c>
      <c r="B346">
        <v>60143</v>
      </c>
      <c r="C346" t="s">
        <v>23</v>
      </c>
      <c r="D346">
        <v>6200705051</v>
      </c>
      <c r="E346" t="s">
        <v>398</v>
      </c>
      <c r="F346" s="1">
        <v>43832</v>
      </c>
      <c r="G346" t="s">
        <v>378</v>
      </c>
      <c r="H346" t="s">
        <v>26</v>
      </c>
      <c r="I346" t="s">
        <v>27</v>
      </c>
      <c r="J346">
        <v>1</v>
      </c>
      <c r="K346" s="1">
        <v>43636</v>
      </c>
      <c r="L346">
        <v>3</v>
      </c>
      <c r="M346" s="2" t="s">
        <v>656</v>
      </c>
      <c r="N346">
        <v>196</v>
      </c>
      <c r="O346" s="2" t="s">
        <v>651</v>
      </c>
      <c r="P346">
        <v>24.6</v>
      </c>
      <c r="Q346">
        <v>4.68</v>
      </c>
      <c r="R346">
        <v>4.25</v>
      </c>
      <c r="S346">
        <v>4.74</v>
      </c>
      <c r="T346">
        <v>87</v>
      </c>
      <c r="U346">
        <v>38.4</v>
      </c>
      <c r="V346" t="s">
        <v>41</v>
      </c>
      <c r="W346" t="s">
        <v>29</v>
      </c>
    </row>
    <row r="347" spans="1:23" x14ac:dyDescent="0.3">
      <c r="A347" t="s">
        <v>22</v>
      </c>
      <c r="B347">
        <v>60143</v>
      </c>
      <c r="C347" t="s">
        <v>23</v>
      </c>
      <c r="D347">
        <v>6200705051</v>
      </c>
      <c r="E347" t="s">
        <v>403</v>
      </c>
      <c r="F347" s="1">
        <v>43832</v>
      </c>
      <c r="G347" t="s">
        <v>76</v>
      </c>
      <c r="H347" t="s">
        <v>26</v>
      </c>
      <c r="I347" t="s">
        <v>27</v>
      </c>
      <c r="J347">
        <v>1</v>
      </c>
      <c r="K347" s="1">
        <v>43633</v>
      </c>
      <c r="L347">
        <v>3</v>
      </c>
      <c r="M347" s="2" t="s">
        <v>656</v>
      </c>
      <c r="N347">
        <v>199</v>
      </c>
      <c r="O347" s="2" t="s">
        <v>651</v>
      </c>
      <c r="P347">
        <v>37.6</v>
      </c>
      <c r="Q347">
        <v>3.55</v>
      </c>
      <c r="R347">
        <v>3.73</v>
      </c>
      <c r="S347">
        <v>4.9400000000000004</v>
      </c>
      <c r="T347">
        <v>104</v>
      </c>
      <c r="U347">
        <v>30</v>
      </c>
      <c r="V347" t="s">
        <v>28</v>
      </c>
      <c r="W347" t="s">
        <v>32</v>
      </c>
    </row>
    <row r="348" spans="1:23" x14ac:dyDescent="0.3">
      <c r="A348" t="s">
        <v>22</v>
      </c>
      <c r="B348">
        <v>60143</v>
      </c>
      <c r="C348" t="s">
        <v>23</v>
      </c>
      <c r="D348">
        <v>6200705051</v>
      </c>
      <c r="E348" t="s">
        <v>429</v>
      </c>
      <c r="F348" s="1">
        <v>43832</v>
      </c>
      <c r="G348" t="s">
        <v>178</v>
      </c>
      <c r="H348" t="s">
        <v>26</v>
      </c>
      <c r="I348" t="s">
        <v>27</v>
      </c>
      <c r="J348">
        <v>1</v>
      </c>
      <c r="K348" s="1">
        <v>43601</v>
      </c>
      <c r="L348">
        <v>3</v>
      </c>
      <c r="M348" s="2" t="s">
        <v>656</v>
      </c>
      <c r="N348">
        <v>231</v>
      </c>
      <c r="O348" s="2" t="s">
        <v>652</v>
      </c>
      <c r="P348">
        <v>34.6</v>
      </c>
      <c r="Q348">
        <v>5.71</v>
      </c>
      <c r="R348">
        <v>3.65</v>
      </c>
      <c r="S348">
        <v>4.75</v>
      </c>
      <c r="T348">
        <v>115</v>
      </c>
      <c r="U348">
        <v>45.3</v>
      </c>
      <c r="V348" t="s">
        <v>29</v>
      </c>
      <c r="W348" t="s">
        <v>28</v>
      </c>
    </row>
    <row r="349" spans="1:23" x14ac:dyDescent="0.3">
      <c r="A349" t="s">
        <v>22</v>
      </c>
      <c r="B349">
        <v>60143</v>
      </c>
      <c r="C349" t="s">
        <v>23</v>
      </c>
      <c r="D349">
        <v>6200705051</v>
      </c>
      <c r="E349" t="s">
        <v>466</v>
      </c>
      <c r="F349" s="1">
        <v>43832</v>
      </c>
      <c r="G349" t="s">
        <v>378</v>
      </c>
      <c r="H349" t="s">
        <v>26</v>
      </c>
      <c r="I349" t="s">
        <v>27</v>
      </c>
      <c r="J349">
        <v>1</v>
      </c>
      <c r="K349" s="1">
        <v>43574</v>
      </c>
      <c r="L349">
        <v>3</v>
      </c>
      <c r="M349" s="2" t="s">
        <v>656</v>
      </c>
      <c r="N349">
        <v>258</v>
      </c>
      <c r="O349" s="2" t="s">
        <v>652</v>
      </c>
      <c r="P349">
        <v>21.3</v>
      </c>
      <c r="Q349">
        <v>4.71</v>
      </c>
      <c r="R349">
        <v>3.99</v>
      </c>
      <c r="S349">
        <v>4.83</v>
      </c>
      <c r="T349">
        <v>78</v>
      </c>
      <c r="U349">
        <v>33.6</v>
      </c>
      <c r="V349" t="s">
        <v>32</v>
      </c>
      <c r="W349" t="s">
        <v>29</v>
      </c>
    </row>
    <row r="350" spans="1:23" x14ac:dyDescent="0.3">
      <c r="A350" t="s">
        <v>22</v>
      </c>
      <c r="B350">
        <v>60143</v>
      </c>
      <c r="C350" t="s">
        <v>23</v>
      </c>
      <c r="D350">
        <v>6200705051</v>
      </c>
      <c r="E350" t="s">
        <v>472</v>
      </c>
      <c r="F350" s="1">
        <v>43832</v>
      </c>
      <c r="G350" t="s">
        <v>91</v>
      </c>
      <c r="H350" t="s">
        <v>26</v>
      </c>
      <c r="I350" t="s">
        <v>27</v>
      </c>
      <c r="J350">
        <v>1</v>
      </c>
      <c r="K350" s="1">
        <v>43570</v>
      </c>
      <c r="L350">
        <v>3</v>
      </c>
      <c r="M350" s="2" t="s">
        <v>656</v>
      </c>
      <c r="N350">
        <v>262</v>
      </c>
      <c r="O350" s="2" t="s">
        <v>652</v>
      </c>
      <c r="P350">
        <v>35.4</v>
      </c>
      <c r="Q350">
        <v>4.49</v>
      </c>
      <c r="R350">
        <v>3.8</v>
      </c>
      <c r="S350">
        <v>4.9400000000000004</v>
      </c>
      <c r="T350">
        <v>17</v>
      </c>
      <c r="U350">
        <v>34.5</v>
      </c>
      <c r="V350" t="s">
        <v>28</v>
      </c>
      <c r="W350" t="s">
        <v>29</v>
      </c>
    </row>
    <row r="351" spans="1:23" x14ac:dyDescent="0.3">
      <c r="A351" t="s">
        <v>22</v>
      </c>
      <c r="B351">
        <v>60143</v>
      </c>
      <c r="C351" t="s">
        <v>23</v>
      </c>
      <c r="D351">
        <v>6200705051</v>
      </c>
      <c r="E351" t="s">
        <v>498</v>
      </c>
      <c r="F351" s="1">
        <v>43832</v>
      </c>
      <c r="G351" t="s">
        <v>76</v>
      </c>
      <c r="H351" t="s">
        <v>26</v>
      </c>
      <c r="I351" t="s">
        <v>27</v>
      </c>
      <c r="J351">
        <v>1</v>
      </c>
      <c r="K351" s="1">
        <v>43547</v>
      </c>
      <c r="L351">
        <v>3</v>
      </c>
      <c r="M351" s="2" t="s">
        <v>656</v>
      </c>
      <c r="N351">
        <v>285</v>
      </c>
      <c r="O351" s="2" t="s">
        <v>652</v>
      </c>
      <c r="P351">
        <v>27.9</v>
      </c>
      <c r="Q351">
        <v>3.87</v>
      </c>
      <c r="R351">
        <v>4</v>
      </c>
      <c r="S351">
        <v>4.8899999999999997</v>
      </c>
      <c r="T351">
        <v>92</v>
      </c>
      <c r="U351">
        <v>30</v>
      </c>
      <c r="V351" t="s">
        <v>28</v>
      </c>
      <c r="W351" t="s">
        <v>29</v>
      </c>
    </row>
    <row r="352" spans="1:23" x14ac:dyDescent="0.3">
      <c r="A352" t="s">
        <v>22</v>
      </c>
      <c r="B352">
        <v>60143</v>
      </c>
      <c r="C352" t="s">
        <v>23</v>
      </c>
      <c r="D352">
        <v>6200705051</v>
      </c>
      <c r="E352" t="s">
        <v>514</v>
      </c>
      <c r="F352" s="1">
        <v>43832</v>
      </c>
      <c r="G352" t="s">
        <v>389</v>
      </c>
      <c r="H352" t="s">
        <v>26</v>
      </c>
      <c r="I352" t="s">
        <v>27</v>
      </c>
      <c r="J352">
        <v>1</v>
      </c>
      <c r="K352" s="1">
        <v>43535</v>
      </c>
      <c r="L352">
        <v>3</v>
      </c>
      <c r="M352" s="2" t="s">
        <v>656</v>
      </c>
      <c r="N352">
        <v>297</v>
      </c>
      <c r="O352" s="2" t="s">
        <v>652</v>
      </c>
      <c r="P352">
        <v>27.8</v>
      </c>
      <c r="Q352">
        <v>3.81</v>
      </c>
      <c r="R352">
        <v>3.55</v>
      </c>
      <c r="S352">
        <v>4.7</v>
      </c>
      <c r="T352">
        <v>247</v>
      </c>
      <c r="U352">
        <v>37.5</v>
      </c>
      <c r="V352" t="s">
        <v>41</v>
      </c>
      <c r="W352" t="s">
        <v>28</v>
      </c>
    </row>
    <row r="353" spans="1:23" x14ac:dyDescent="0.3">
      <c r="A353" t="s">
        <v>22</v>
      </c>
      <c r="B353">
        <v>60143</v>
      </c>
      <c r="C353" t="s">
        <v>23</v>
      </c>
      <c r="D353">
        <v>6200705051</v>
      </c>
      <c r="E353" t="s">
        <v>520</v>
      </c>
      <c r="F353" s="1">
        <v>43832</v>
      </c>
      <c r="G353" t="s">
        <v>178</v>
      </c>
      <c r="H353" t="s">
        <v>26</v>
      </c>
      <c r="I353" t="s">
        <v>27</v>
      </c>
      <c r="J353">
        <v>1</v>
      </c>
      <c r="K353" s="1">
        <v>43531</v>
      </c>
      <c r="L353">
        <v>3</v>
      </c>
      <c r="M353" s="2" t="s">
        <v>656</v>
      </c>
      <c r="N353">
        <v>301</v>
      </c>
      <c r="O353" s="2" t="s">
        <v>652</v>
      </c>
      <c r="P353">
        <v>31.4</v>
      </c>
      <c r="Q353">
        <v>4.1100000000000003</v>
      </c>
      <c r="R353">
        <v>4.1500000000000004</v>
      </c>
      <c r="S353">
        <v>4.99</v>
      </c>
      <c r="T353">
        <v>57</v>
      </c>
      <c r="U353">
        <v>22</v>
      </c>
      <c r="V353" t="s">
        <v>59</v>
      </c>
      <c r="W353" t="s">
        <v>29</v>
      </c>
    </row>
    <row r="354" spans="1:23" x14ac:dyDescent="0.3">
      <c r="A354" t="s">
        <v>22</v>
      </c>
      <c r="B354">
        <v>60143</v>
      </c>
      <c r="C354" t="s">
        <v>23</v>
      </c>
      <c r="D354">
        <v>6200705051</v>
      </c>
      <c r="E354" t="s">
        <v>521</v>
      </c>
      <c r="F354" s="1">
        <v>43832</v>
      </c>
      <c r="G354" t="s">
        <v>76</v>
      </c>
      <c r="H354" t="s">
        <v>26</v>
      </c>
      <c r="I354" t="s">
        <v>27</v>
      </c>
      <c r="J354">
        <v>1</v>
      </c>
      <c r="K354" s="1">
        <v>43530</v>
      </c>
      <c r="L354">
        <v>3</v>
      </c>
      <c r="M354" s="2" t="s">
        <v>656</v>
      </c>
      <c r="N354">
        <v>302</v>
      </c>
      <c r="O354" s="2" t="s">
        <v>652</v>
      </c>
      <c r="P354">
        <v>30.6</v>
      </c>
      <c r="Q354">
        <v>3.2</v>
      </c>
      <c r="R354">
        <v>3.8</v>
      </c>
      <c r="S354">
        <v>4.7699999999999996</v>
      </c>
      <c r="T354">
        <v>258</v>
      </c>
      <c r="U354">
        <v>21.3</v>
      </c>
      <c r="V354" t="s">
        <v>59</v>
      </c>
      <c r="W354" t="s">
        <v>29</v>
      </c>
    </row>
    <row r="355" spans="1:23" x14ac:dyDescent="0.3">
      <c r="A355" t="s">
        <v>22</v>
      </c>
      <c r="B355">
        <v>60143</v>
      </c>
      <c r="C355" t="s">
        <v>23</v>
      </c>
      <c r="D355">
        <v>6200705051</v>
      </c>
      <c r="E355" t="s">
        <v>542</v>
      </c>
      <c r="F355" s="1">
        <v>43832</v>
      </c>
      <c r="G355" t="s">
        <v>91</v>
      </c>
      <c r="H355" t="s">
        <v>26</v>
      </c>
      <c r="I355" t="s">
        <v>27</v>
      </c>
      <c r="J355">
        <v>1</v>
      </c>
      <c r="K355" s="1">
        <v>43517</v>
      </c>
      <c r="L355">
        <v>3</v>
      </c>
      <c r="M355" s="2" t="s">
        <v>656</v>
      </c>
      <c r="N355">
        <v>315</v>
      </c>
      <c r="O355" s="2" t="s">
        <v>653</v>
      </c>
      <c r="P355">
        <v>39.700000000000003</v>
      </c>
      <c r="Q355">
        <v>3.54</v>
      </c>
      <c r="R355">
        <v>3.77</v>
      </c>
      <c r="S355">
        <v>4.8899999999999997</v>
      </c>
      <c r="T355">
        <v>96</v>
      </c>
      <c r="U355">
        <v>39.700000000000003</v>
      </c>
      <c r="V355" t="s">
        <v>32</v>
      </c>
      <c r="W355" t="s">
        <v>41</v>
      </c>
    </row>
    <row r="356" spans="1:23" x14ac:dyDescent="0.3">
      <c r="A356" t="s">
        <v>22</v>
      </c>
      <c r="B356">
        <v>60143</v>
      </c>
      <c r="C356" t="s">
        <v>23</v>
      </c>
      <c r="D356">
        <v>6200705051</v>
      </c>
      <c r="E356" t="s">
        <v>554</v>
      </c>
      <c r="F356" s="1">
        <v>43832</v>
      </c>
      <c r="G356" t="s">
        <v>169</v>
      </c>
      <c r="H356" t="s">
        <v>26</v>
      </c>
      <c r="I356" t="s">
        <v>27</v>
      </c>
      <c r="J356">
        <v>1</v>
      </c>
      <c r="K356" s="1">
        <v>43506</v>
      </c>
      <c r="L356">
        <v>3</v>
      </c>
      <c r="M356" s="2" t="s">
        <v>656</v>
      </c>
      <c r="N356">
        <v>326</v>
      </c>
      <c r="O356" s="2" t="s">
        <v>653</v>
      </c>
      <c r="P356">
        <v>18.8</v>
      </c>
      <c r="Q356">
        <v>2.69</v>
      </c>
      <c r="R356">
        <v>3.65</v>
      </c>
      <c r="S356">
        <v>4.18</v>
      </c>
      <c r="T356">
        <v>141</v>
      </c>
      <c r="U356">
        <v>19.100000000000001</v>
      </c>
      <c r="V356" t="s">
        <v>59</v>
      </c>
      <c r="W356" t="s">
        <v>29</v>
      </c>
    </row>
    <row r="357" spans="1:23" x14ac:dyDescent="0.3">
      <c r="A357" t="s">
        <v>22</v>
      </c>
      <c r="B357">
        <v>60143</v>
      </c>
      <c r="C357" t="s">
        <v>23</v>
      </c>
      <c r="D357">
        <v>6200705051</v>
      </c>
      <c r="E357" t="s">
        <v>577</v>
      </c>
      <c r="F357" s="1">
        <v>43832</v>
      </c>
      <c r="G357" t="s">
        <v>97</v>
      </c>
      <c r="H357" t="s">
        <v>26</v>
      </c>
      <c r="I357" t="s">
        <v>27</v>
      </c>
      <c r="J357">
        <v>1</v>
      </c>
      <c r="K357" s="1">
        <v>43489</v>
      </c>
      <c r="L357">
        <v>3</v>
      </c>
      <c r="M357" s="2" t="s">
        <v>656</v>
      </c>
      <c r="N357">
        <v>343</v>
      </c>
      <c r="O357" s="2" t="s">
        <v>653</v>
      </c>
      <c r="P357">
        <v>21.1</v>
      </c>
      <c r="Q357">
        <v>4.9400000000000004</v>
      </c>
      <c r="R357">
        <v>4.09</v>
      </c>
      <c r="S357">
        <v>4.75</v>
      </c>
      <c r="T357">
        <v>79</v>
      </c>
      <c r="U357">
        <v>26.9</v>
      </c>
      <c r="V357" t="s">
        <v>28</v>
      </c>
      <c r="W357" t="s">
        <v>29</v>
      </c>
    </row>
    <row r="358" spans="1:23" x14ac:dyDescent="0.3">
      <c r="A358" t="s">
        <v>22</v>
      </c>
      <c r="B358">
        <v>60143</v>
      </c>
      <c r="C358" t="s">
        <v>23</v>
      </c>
      <c r="D358">
        <v>6200705051</v>
      </c>
      <c r="E358" t="s">
        <v>587</v>
      </c>
      <c r="F358" s="1">
        <v>43832</v>
      </c>
      <c r="G358" t="s">
        <v>76</v>
      </c>
      <c r="H358" t="s">
        <v>26</v>
      </c>
      <c r="I358" t="s">
        <v>27</v>
      </c>
      <c r="J358">
        <v>1</v>
      </c>
      <c r="K358" s="1">
        <v>43482</v>
      </c>
      <c r="L358">
        <v>3</v>
      </c>
      <c r="M358" s="2" t="s">
        <v>656</v>
      </c>
      <c r="N358">
        <v>350</v>
      </c>
      <c r="O358" s="2" t="s">
        <v>653</v>
      </c>
      <c r="P358">
        <v>21.9</v>
      </c>
      <c r="Q358">
        <v>5.28</v>
      </c>
      <c r="R358">
        <v>4.5599999999999996</v>
      </c>
      <c r="S358">
        <v>5.03</v>
      </c>
      <c r="T358">
        <v>45</v>
      </c>
      <c r="U358">
        <v>21.7</v>
      </c>
      <c r="V358" t="s">
        <v>28</v>
      </c>
      <c r="W358" t="s">
        <v>29</v>
      </c>
    </row>
    <row r="359" spans="1:23" x14ac:dyDescent="0.3">
      <c r="A359" t="s">
        <v>22</v>
      </c>
      <c r="B359">
        <v>60143</v>
      </c>
      <c r="C359" t="s">
        <v>23</v>
      </c>
      <c r="D359">
        <v>6200705051</v>
      </c>
      <c r="E359" t="s">
        <v>588</v>
      </c>
      <c r="F359" s="1">
        <v>43832</v>
      </c>
      <c r="G359" t="s">
        <v>113</v>
      </c>
      <c r="H359" t="s">
        <v>26</v>
      </c>
      <c r="I359" t="s">
        <v>27</v>
      </c>
      <c r="J359">
        <v>1</v>
      </c>
      <c r="K359" s="1">
        <v>43481</v>
      </c>
      <c r="L359">
        <v>3</v>
      </c>
      <c r="M359" s="2" t="s">
        <v>656</v>
      </c>
      <c r="N359">
        <v>351</v>
      </c>
      <c r="O359" s="2" t="s">
        <v>653</v>
      </c>
      <c r="P359">
        <v>16.2</v>
      </c>
      <c r="Q359">
        <v>3.78</v>
      </c>
      <c r="R359">
        <v>3.77</v>
      </c>
      <c r="S359">
        <v>4.18</v>
      </c>
      <c r="T359">
        <v>247</v>
      </c>
      <c r="U359">
        <v>22.5</v>
      </c>
      <c r="V359" t="s">
        <v>28</v>
      </c>
      <c r="W359" t="s">
        <v>29</v>
      </c>
    </row>
    <row r="360" spans="1:23" x14ac:dyDescent="0.3">
      <c r="A360" t="s">
        <v>22</v>
      </c>
      <c r="B360">
        <v>60143</v>
      </c>
      <c r="C360" t="s">
        <v>23</v>
      </c>
      <c r="D360">
        <v>6200705051</v>
      </c>
      <c r="E360" t="s">
        <v>589</v>
      </c>
      <c r="F360" s="1">
        <v>43832</v>
      </c>
      <c r="G360" t="s">
        <v>49</v>
      </c>
      <c r="H360" t="s">
        <v>26</v>
      </c>
      <c r="I360" t="s">
        <v>27</v>
      </c>
      <c r="J360">
        <v>1</v>
      </c>
      <c r="K360" s="1">
        <v>43480</v>
      </c>
      <c r="L360">
        <v>3</v>
      </c>
      <c r="M360" s="2" t="s">
        <v>656</v>
      </c>
      <c r="N360">
        <v>352</v>
      </c>
      <c r="O360" s="2" t="s">
        <v>653</v>
      </c>
      <c r="P360">
        <v>24.2</v>
      </c>
      <c r="Q360">
        <v>4.9400000000000004</v>
      </c>
      <c r="R360">
        <v>3.77</v>
      </c>
      <c r="S360">
        <v>5.03</v>
      </c>
      <c r="T360">
        <v>67</v>
      </c>
      <c r="U360">
        <v>24.6</v>
      </c>
      <c r="V360" t="s">
        <v>28</v>
      </c>
      <c r="W360" t="s">
        <v>29</v>
      </c>
    </row>
    <row r="361" spans="1:23" x14ac:dyDescent="0.3">
      <c r="A361" t="s">
        <v>22</v>
      </c>
      <c r="B361">
        <v>60143</v>
      </c>
      <c r="C361" t="s">
        <v>23</v>
      </c>
      <c r="D361">
        <v>6200705051</v>
      </c>
      <c r="E361" t="s">
        <v>592</v>
      </c>
      <c r="F361" s="1">
        <v>43832</v>
      </c>
      <c r="G361" t="s">
        <v>106</v>
      </c>
      <c r="H361" t="s">
        <v>26</v>
      </c>
      <c r="I361" t="s">
        <v>27</v>
      </c>
      <c r="J361">
        <v>1</v>
      </c>
      <c r="K361" s="1">
        <v>43480</v>
      </c>
      <c r="L361">
        <v>3</v>
      </c>
      <c r="M361" s="2" t="s">
        <v>656</v>
      </c>
      <c r="N361">
        <v>352</v>
      </c>
      <c r="O361" s="2" t="s">
        <v>653</v>
      </c>
      <c r="P361">
        <v>24.8</v>
      </c>
      <c r="Q361">
        <v>3.65</v>
      </c>
      <c r="R361">
        <v>3.47</v>
      </c>
      <c r="S361">
        <v>4.76</v>
      </c>
      <c r="T361">
        <v>299</v>
      </c>
      <c r="U361">
        <v>18.2</v>
      </c>
      <c r="V361" t="s">
        <v>59</v>
      </c>
      <c r="W361" t="s">
        <v>28</v>
      </c>
    </row>
    <row r="362" spans="1:23" x14ac:dyDescent="0.3">
      <c r="A362" t="s">
        <v>22</v>
      </c>
      <c r="B362">
        <v>60143</v>
      </c>
      <c r="C362" t="s">
        <v>23</v>
      </c>
      <c r="D362">
        <v>6200705051</v>
      </c>
      <c r="E362" t="s">
        <v>597</v>
      </c>
      <c r="F362" s="1">
        <v>43832</v>
      </c>
      <c r="G362" t="s">
        <v>113</v>
      </c>
      <c r="H362" t="s">
        <v>26</v>
      </c>
      <c r="I362" t="s">
        <v>27</v>
      </c>
      <c r="J362">
        <v>1</v>
      </c>
      <c r="K362" s="1">
        <v>43466</v>
      </c>
      <c r="L362">
        <v>3</v>
      </c>
      <c r="M362" s="2" t="s">
        <v>656</v>
      </c>
      <c r="N362">
        <v>366</v>
      </c>
      <c r="O362" s="2" t="s">
        <v>653</v>
      </c>
      <c r="P362">
        <v>26.6</v>
      </c>
      <c r="Q362">
        <v>4.1100000000000003</v>
      </c>
      <c r="R362">
        <v>3.89</v>
      </c>
      <c r="S362">
        <v>4.88</v>
      </c>
      <c r="T362">
        <v>173</v>
      </c>
      <c r="U362">
        <v>20.8</v>
      </c>
      <c r="V362" t="s">
        <v>59</v>
      </c>
      <c r="W362" t="s">
        <v>29</v>
      </c>
    </row>
    <row r="363" spans="1:23" x14ac:dyDescent="0.3">
      <c r="A363" t="s">
        <v>22</v>
      </c>
      <c r="B363">
        <v>60143</v>
      </c>
      <c r="C363" t="s">
        <v>23</v>
      </c>
      <c r="D363">
        <v>6200705051</v>
      </c>
      <c r="E363" t="s">
        <v>611</v>
      </c>
      <c r="F363" s="1">
        <v>43832</v>
      </c>
      <c r="G363" t="s">
        <v>53</v>
      </c>
      <c r="H363" t="s">
        <v>26</v>
      </c>
      <c r="I363" t="s">
        <v>27</v>
      </c>
      <c r="J363">
        <v>1</v>
      </c>
      <c r="K363" s="1">
        <v>43438</v>
      </c>
      <c r="L363">
        <v>3</v>
      </c>
      <c r="M363" s="2" t="s">
        <v>656</v>
      </c>
      <c r="N363">
        <v>394</v>
      </c>
      <c r="O363" s="2" t="s">
        <v>653</v>
      </c>
      <c r="P363">
        <v>17.5</v>
      </c>
      <c r="Q363">
        <v>3.93</v>
      </c>
      <c r="R363">
        <v>4.0999999999999996</v>
      </c>
      <c r="S363">
        <v>4.21</v>
      </c>
      <c r="T363">
        <v>279</v>
      </c>
      <c r="U363">
        <v>21.1</v>
      </c>
      <c r="V363" t="s">
        <v>28</v>
      </c>
      <c r="W363" t="s">
        <v>29</v>
      </c>
    </row>
    <row r="364" spans="1:23" x14ac:dyDescent="0.3">
      <c r="A364" t="s">
        <v>22</v>
      </c>
      <c r="B364">
        <v>60143</v>
      </c>
      <c r="C364" t="s">
        <v>23</v>
      </c>
      <c r="D364">
        <v>6200705051</v>
      </c>
      <c r="E364" t="s">
        <v>614</v>
      </c>
      <c r="F364" s="1">
        <v>43832</v>
      </c>
      <c r="G364" t="s">
        <v>249</v>
      </c>
      <c r="H364" t="s">
        <v>26</v>
      </c>
      <c r="I364" t="s">
        <v>27</v>
      </c>
      <c r="J364">
        <v>1</v>
      </c>
      <c r="K364" s="1">
        <v>43433</v>
      </c>
      <c r="L364">
        <v>3</v>
      </c>
      <c r="M364" s="2" t="s">
        <v>656</v>
      </c>
      <c r="N364">
        <v>399</v>
      </c>
      <c r="O364" s="2" t="s">
        <v>653</v>
      </c>
      <c r="P364">
        <v>12.9</v>
      </c>
      <c r="Q364">
        <v>5.97</v>
      </c>
      <c r="R364">
        <v>4.95</v>
      </c>
      <c r="S364">
        <v>3.92</v>
      </c>
      <c r="T364">
        <v>214</v>
      </c>
      <c r="U364">
        <v>25.6</v>
      </c>
      <c r="V364" t="s">
        <v>28</v>
      </c>
      <c r="W364" t="s">
        <v>29</v>
      </c>
    </row>
    <row r="365" spans="1:23" x14ac:dyDescent="0.3">
      <c r="A365" t="s">
        <v>22</v>
      </c>
      <c r="B365">
        <v>60143</v>
      </c>
      <c r="C365" t="s">
        <v>23</v>
      </c>
      <c r="D365">
        <v>6200705051</v>
      </c>
      <c r="E365" t="s">
        <v>618</v>
      </c>
      <c r="F365" s="1">
        <v>43832</v>
      </c>
      <c r="G365" t="s">
        <v>113</v>
      </c>
      <c r="H365" t="s">
        <v>26</v>
      </c>
      <c r="I365" t="s">
        <v>27</v>
      </c>
      <c r="J365">
        <v>1</v>
      </c>
      <c r="K365" s="1">
        <v>43422</v>
      </c>
      <c r="L365">
        <v>3</v>
      </c>
      <c r="M365" s="2" t="s">
        <v>656</v>
      </c>
      <c r="N365">
        <v>410</v>
      </c>
      <c r="O365" s="2" t="s">
        <v>653</v>
      </c>
      <c r="P365">
        <v>13.1</v>
      </c>
      <c r="Q365">
        <v>5.3</v>
      </c>
      <c r="R365">
        <v>5.01</v>
      </c>
      <c r="S365">
        <v>4.1500000000000004</v>
      </c>
      <c r="T365">
        <v>258</v>
      </c>
      <c r="U365">
        <v>16.100000000000001</v>
      </c>
      <c r="V365" t="s">
        <v>59</v>
      </c>
      <c r="W365" t="s">
        <v>29</v>
      </c>
    </row>
    <row r="366" spans="1:23" x14ac:dyDescent="0.3">
      <c r="A366" t="s">
        <v>22</v>
      </c>
      <c r="B366">
        <v>60143</v>
      </c>
      <c r="C366" t="s">
        <v>23</v>
      </c>
      <c r="D366">
        <v>6200705051</v>
      </c>
      <c r="E366" t="s">
        <v>630</v>
      </c>
      <c r="F366" s="1">
        <v>43832</v>
      </c>
      <c r="G366" t="s">
        <v>631</v>
      </c>
      <c r="H366" t="s">
        <v>26</v>
      </c>
      <c r="I366" t="s">
        <v>27</v>
      </c>
      <c r="J366">
        <v>1</v>
      </c>
      <c r="K366" s="1">
        <v>43387</v>
      </c>
      <c r="L366">
        <v>3</v>
      </c>
      <c r="M366" s="2" t="s">
        <v>656</v>
      </c>
      <c r="N366">
        <v>445</v>
      </c>
      <c r="O366" s="2" t="s">
        <v>653</v>
      </c>
      <c r="P366">
        <v>9.4</v>
      </c>
      <c r="Q366">
        <v>4.9800000000000004</v>
      </c>
      <c r="R366">
        <v>4.28</v>
      </c>
      <c r="S366">
        <v>4.76</v>
      </c>
      <c r="T366">
        <v>123</v>
      </c>
      <c r="U366">
        <v>24</v>
      </c>
      <c r="V366" t="s">
        <v>28</v>
      </c>
      <c r="W366" t="s">
        <v>29</v>
      </c>
    </row>
    <row r="367" spans="1:23" x14ac:dyDescent="0.3">
      <c r="A367" t="s">
        <v>22</v>
      </c>
      <c r="B367">
        <v>60143</v>
      </c>
      <c r="C367" t="s">
        <v>23</v>
      </c>
      <c r="D367">
        <v>6200705051</v>
      </c>
      <c r="E367" t="s">
        <v>639</v>
      </c>
      <c r="F367" s="1">
        <v>43832</v>
      </c>
      <c r="G367" t="s">
        <v>249</v>
      </c>
      <c r="H367" t="s">
        <v>26</v>
      </c>
      <c r="I367" t="s">
        <v>27</v>
      </c>
      <c r="J367">
        <v>1</v>
      </c>
      <c r="K367" s="1">
        <v>43305</v>
      </c>
      <c r="L367">
        <v>3</v>
      </c>
      <c r="M367" s="2" t="s">
        <v>656</v>
      </c>
      <c r="N367">
        <v>527</v>
      </c>
      <c r="O367" s="2" t="s">
        <v>653</v>
      </c>
      <c r="P367">
        <v>22.5</v>
      </c>
      <c r="Q367">
        <v>5.1100000000000003</v>
      </c>
      <c r="R367">
        <v>4.5</v>
      </c>
      <c r="S367">
        <v>4.76</v>
      </c>
      <c r="T367">
        <v>136</v>
      </c>
      <c r="U367">
        <v>15</v>
      </c>
      <c r="V367" t="s">
        <v>69</v>
      </c>
      <c r="W367" t="s">
        <v>29</v>
      </c>
    </row>
    <row r="368" spans="1:23" x14ac:dyDescent="0.3">
      <c r="A368" t="s">
        <v>22</v>
      </c>
      <c r="B368">
        <v>60143</v>
      </c>
      <c r="C368" t="s">
        <v>23</v>
      </c>
      <c r="D368">
        <v>6200705051</v>
      </c>
      <c r="E368" t="s">
        <v>43</v>
      </c>
      <c r="F368" s="1">
        <v>43832</v>
      </c>
      <c r="G368" t="s">
        <v>44</v>
      </c>
      <c r="H368" t="s">
        <v>26</v>
      </c>
      <c r="I368" t="s">
        <v>27</v>
      </c>
      <c r="J368">
        <v>1</v>
      </c>
      <c r="K368" s="1">
        <v>43824</v>
      </c>
      <c r="L368">
        <v>5</v>
      </c>
      <c r="M368" s="2" t="s">
        <v>657</v>
      </c>
      <c r="N368">
        <v>8</v>
      </c>
      <c r="O368" s="2" t="s">
        <v>650</v>
      </c>
      <c r="P368">
        <v>44.8</v>
      </c>
      <c r="Q368">
        <v>3.94</v>
      </c>
      <c r="R368">
        <v>3.94</v>
      </c>
      <c r="S368">
        <v>4.59</v>
      </c>
      <c r="T368">
        <v>5781</v>
      </c>
      <c r="U368">
        <v>41.2</v>
      </c>
      <c r="V368" t="s">
        <v>32</v>
      </c>
      <c r="W368" t="s">
        <v>29</v>
      </c>
    </row>
    <row r="369" spans="1:23" x14ac:dyDescent="0.3">
      <c r="A369" t="s">
        <v>22</v>
      </c>
      <c r="B369">
        <v>60143</v>
      </c>
      <c r="C369" t="s">
        <v>23</v>
      </c>
      <c r="D369">
        <v>6200705051</v>
      </c>
      <c r="E369" t="s">
        <v>48</v>
      </c>
      <c r="F369" s="1">
        <v>43832</v>
      </c>
      <c r="G369" t="s">
        <v>49</v>
      </c>
      <c r="H369" t="s">
        <v>26</v>
      </c>
      <c r="I369" t="s">
        <v>27</v>
      </c>
      <c r="J369">
        <v>1</v>
      </c>
      <c r="K369" s="1">
        <v>43823</v>
      </c>
      <c r="L369">
        <v>5</v>
      </c>
      <c r="M369" s="2" t="s">
        <v>657</v>
      </c>
      <c r="N369">
        <v>9</v>
      </c>
      <c r="O369" s="2" t="s">
        <v>650</v>
      </c>
      <c r="P369">
        <v>31.3</v>
      </c>
      <c r="Q369">
        <v>5.47</v>
      </c>
      <c r="R369">
        <v>3.41</v>
      </c>
      <c r="S369">
        <v>4.59</v>
      </c>
      <c r="T369">
        <v>38</v>
      </c>
      <c r="U369">
        <v>34.700000000000003</v>
      </c>
      <c r="V369" t="s">
        <v>32</v>
      </c>
      <c r="W369" t="s">
        <v>28</v>
      </c>
    </row>
    <row r="370" spans="1:23" x14ac:dyDescent="0.3">
      <c r="A370" t="s">
        <v>22</v>
      </c>
      <c r="B370">
        <v>60143</v>
      </c>
      <c r="C370" t="s">
        <v>23</v>
      </c>
      <c r="D370">
        <v>6200705051</v>
      </c>
      <c r="E370" t="s">
        <v>57</v>
      </c>
      <c r="F370" s="1">
        <v>43832</v>
      </c>
      <c r="G370" t="s">
        <v>58</v>
      </c>
      <c r="H370" t="s">
        <v>26</v>
      </c>
      <c r="I370" t="s">
        <v>27</v>
      </c>
      <c r="J370">
        <v>1</v>
      </c>
      <c r="K370" s="1">
        <v>43820</v>
      </c>
      <c r="L370">
        <v>4</v>
      </c>
      <c r="M370" s="2" t="s">
        <v>657</v>
      </c>
      <c r="N370">
        <v>12</v>
      </c>
      <c r="O370" s="2" t="s">
        <v>650</v>
      </c>
      <c r="P370">
        <v>27.5</v>
      </c>
      <c r="Q370">
        <v>6.3</v>
      </c>
      <c r="R370">
        <v>3.22</v>
      </c>
      <c r="S370">
        <v>4.88</v>
      </c>
      <c r="T370">
        <v>215</v>
      </c>
      <c r="U370">
        <v>36.4</v>
      </c>
      <c r="V370" t="s">
        <v>41</v>
      </c>
      <c r="W370" t="s">
        <v>59</v>
      </c>
    </row>
    <row r="371" spans="1:23" x14ac:dyDescent="0.3">
      <c r="A371" t="s">
        <v>22</v>
      </c>
      <c r="B371">
        <v>60143</v>
      </c>
      <c r="C371" t="s">
        <v>23</v>
      </c>
      <c r="D371">
        <v>6200705051</v>
      </c>
      <c r="E371" t="s">
        <v>62</v>
      </c>
      <c r="F371" s="1">
        <v>43832</v>
      </c>
      <c r="G371" t="s">
        <v>63</v>
      </c>
      <c r="H371" t="s">
        <v>26</v>
      </c>
      <c r="I371" t="s">
        <v>27</v>
      </c>
      <c r="J371">
        <v>1</v>
      </c>
      <c r="K371" s="1">
        <v>43818</v>
      </c>
      <c r="L371">
        <v>4</v>
      </c>
      <c r="M371" s="2" t="s">
        <v>657</v>
      </c>
      <c r="N371">
        <v>14</v>
      </c>
      <c r="O371" s="2" t="s">
        <v>650</v>
      </c>
      <c r="P371">
        <v>20.6</v>
      </c>
      <c r="Q371">
        <v>5.49</v>
      </c>
      <c r="R371">
        <v>3.24</v>
      </c>
      <c r="S371">
        <v>4.84</v>
      </c>
      <c r="T371">
        <v>186</v>
      </c>
      <c r="U371">
        <v>24.1</v>
      </c>
      <c r="V371" t="s">
        <v>28</v>
      </c>
      <c r="W371" t="s">
        <v>28</v>
      </c>
    </row>
    <row r="372" spans="1:23" x14ac:dyDescent="0.3">
      <c r="A372" t="s">
        <v>22</v>
      </c>
      <c r="B372">
        <v>60143</v>
      </c>
      <c r="C372" t="s">
        <v>23</v>
      </c>
      <c r="D372">
        <v>6200705051</v>
      </c>
      <c r="E372" t="s">
        <v>71</v>
      </c>
      <c r="F372" s="1">
        <v>43832</v>
      </c>
      <c r="G372" t="s">
        <v>72</v>
      </c>
      <c r="H372" t="s">
        <v>26</v>
      </c>
      <c r="I372" t="s">
        <v>27</v>
      </c>
      <c r="J372">
        <v>1</v>
      </c>
      <c r="K372" s="1">
        <v>43815</v>
      </c>
      <c r="L372">
        <v>5</v>
      </c>
      <c r="M372" s="2" t="s">
        <v>657</v>
      </c>
      <c r="N372">
        <v>17</v>
      </c>
      <c r="O372" s="2" t="s">
        <v>650</v>
      </c>
      <c r="P372">
        <v>45.5</v>
      </c>
      <c r="Q372">
        <v>3.52</v>
      </c>
      <c r="R372">
        <v>3.11</v>
      </c>
      <c r="S372">
        <v>5.09</v>
      </c>
      <c r="T372">
        <v>169</v>
      </c>
      <c r="U372">
        <v>31.6</v>
      </c>
      <c r="V372" t="s">
        <v>28</v>
      </c>
      <c r="W372" t="s">
        <v>56</v>
      </c>
    </row>
    <row r="373" spans="1:23" x14ac:dyDescent="0.3">
      <c r="A373" t="s">
        <v>22</v>
      </c>
      <c r="B373">
        <v>60143</v>
      </c>
      <c r="C373" t="s">
        <v>23</v>
      </c>
      <c r="D373">
        <v>6200705051</v>
      </c>
      <c r="E373" t="s">
        <v>73</v>
      </c>
      <c r="F373" s="1">
        <v>43832</v>
      </c>
      <c r="G373" t="s">
        <v>74</v>
      </c>
      <c r="H373" t="s">
        <v>26</v>
      </c>
      <c r="I373" t="s">
        <v>27</v>
      </c>
      <c r="J373">
        <v>1</v>
      </c>
      <c r="K373" s="1">
        <v>43815</v>
      </c>
      <c r="L373">
        <v>6</v>
      </c>
      <c r="M373" s="2" t="s">
        <v>657</v>
      </c>
      <c r="N373">
        <v>17</v>
      </c>
      <c r="O373" s="2" t="s">
        <v>650</v>
      </c>
      <c r="P373">
        <v>38.9</v>
      </c>
      <c r="Q373">
        <v>5.72</v>
      </c>
      <c r="R373">
        <v>3.44</v>
      </c>
      <c r="S373">
        <v>5.07</v>
      </c>
      <c r="T373">
        <v>67</v>
      </c>
      <c r="U373">
        <v>37</v>
      </c>
      <c r="V373" t="s">
        <v>32</v>
      </c>
      <c r="W373" t="s">
        <v>28</v>
      </c>
    </row>
    <row r="374" spans="1:23" x14ac:dyDescent="0.3">
      <c r="A374" t="s">
        <v>22</v>
      </c>
      <c r="B374">
        <v>60143</v>
      </c>
      <c r="C374" t="s">
        <v>23</v>
      </c>
      <c r="D374">
        <v>6200705051</v>
      </c>
      <c r="E374" t="s">
        <v>80</v>
      </c>
      <c r="F374" s="1">
        <v>43832</v>
      </c>
      <c r="G374" t="s">
        <v>44</v>
      </c>
      <c r="H374" t="s">
        <v>26</v>
      </c>
      <c r="I374" t="s">
        <v>27</v>
      </c>
      <c r="J374">
        <v>1</v>
      </c>
      <c r="K374" s="1">
        <v>43810</v>
      </c>
      <c r="L374">
        <v>5</v>
      </c>
      <c r="M374" s="2" t="s">
        <v>657</v>
      </c>
      <c r="N374">
        <v>22</v>
      </c>
      <c r="O374" s="2" t="s">
        <v>650</v>
      </c>
      <c r="P374">
        <v>49.6</v>
      </c>
      <c r="Q374">
        <v>3.8</v>
      </c>
      <c r="R374">
        <v>2.84</v>
      </c>
      <c r="S374">
        <v>5.17</v>
      </c>
      <c r="T374">
        <v>13</v>
      </c>
      <c r="U374">
        <v>22</v>
      </c>
      <c r="V374" t="s">
        <v>59</v>
      </c>
      <c r="W374" t="s">
        <v>56</v>
      </c>
    </row>
    <row r="375" spans="1:23" x14ac:dyDescent="0.3">
      <c r="A375" t="s">
        <v>22</v>
      </c>
      <c r="B375">
        <v>60143</v>
      </c>
      <c r="C375" t="s">
        <v>23</v>
      </c>
      <c r="D375">
        <v>6200705051</v>
      </c>
      <c r="E375" t="s">
        <v>85</v>
      </c>
      <c r="F375" s="1">
        <v>43832</v>
      </c>
      <c r="G375" t="s">
        <v>86</v>
      </c>
      <c r="H375" t="s">
        <v>26</v>
      </c>
      <c r="I375" t="s">
        <v>27</v>
      </c>
      <c r="J375">
        <v>1</v>
      </c>
      <c r="K375" s="1">
        <v>43808</v>
      </c>
      <c r="L375">
        <v>9</v>
      </c>
      <c r="M375" s="2" t="s">
        <v>657</v>
      </c>
      <c r="N375">
        <v>24</v>
      </c>
      <c r="O375" s="2" t="s">
        <v>650</v>
      </c>
      <c r="P375">
        <v>22.1</v>
      </c>
      <c r="Q375">
        <v>5.24</v>
      </c>
      <c r="R375">
        <v>2.86</v>
      </c>
      <c r="S375">
        <v>4.97</v>
      </c>
      <c r="T375">
        <v>40</v>
      </c>
      <c r="U375">
        <v>27.2</v>
      </c>
      <c r="V375" t="s">
        <v>28</v>
      </c>
      <c r="W375" t="s">
        <v>56</v>
      </c>
    </row>
    <row r="376" spans="1:23" x14ac:dyDescent="0.3">
      <c r="A376" t="s">
        <v>22</v>
      </c>
      <c r="B376">
        <v>60143</v>
      </c>
      <c r="C376" t="s">
        <v>23</v>
      </c>
      <c r="D376">
        <v>6200705051</v>
      </c>
      <c r="E376" t="s">
        <v>90</v>
      </c>
      <c r="F376" s="1">
        <v>43832</v>
      </c>
      <c r="G376" t="s">
        <v>91</v>
      </c>
      <c r="H376" t="s">
        <v>26</v>
      </c>
      <c r="I376" t="s">
        <v>27</v>
      </c>
      <c r="J376">
        <v>1</v>
      </c>
      <c r="K376" s="1">
        <v>43807</v>
      </c>
      <c r="L376">
        <v>4</v>
      </c>
      <c r="M376" s="2" t="s">
        <v>657</v>
      </c>
      <c r="N376">
        <v>25</v>
      </c>
      <c r="O376" s="2" t="s">
        <v>650</v>
      </c>
      <c r="P376">
        <v>42.5</v>
      </c>
      <c r="Q376">
        <v>3.81</v>
      </c>
      <c r="R376">
        <v>3.24</v>
      </c>
      <c r="S376">
        <v>4.97</v>
      </c>
      <c r="T376">
        <v>15</v>
      </c>
      <c r="U376">
        <v>24.9</v>
      </c>
      <c r="V376" t="s">
        <v>28</v>
      </c>
      <c r="W376" t="s">
        <v>56</v>
      </c>
    </row>
    <row r="377" spans="1:23" x14ac:dyDescent="0.3">
      <c r="A377" t="s">
        <v>22</v>
      </c>
      <c r="B377">
        <v>60143</v>
      </c>
      <c r="C377" t="s">
        <v>23</v>
      </c>
      <c r="D377">
        <v>6200705051</v>
      </c>
      <c r="E377" t="s">
        <v>88</v>
      </c>
      <c r="F377" s="1">
        <v>43832</v>
      </c>
      <c r="G377" t="s">
        <v>89</v>
      </c>
      <c r="H377" t="s">
        <v>26</v>
      </c>
      <c r="I377" t="s">
        <v>27</v>
      </c>
      <c r="J377">
        <v>1</v>
      </c>
      <c r="K377" s="1">
        <v>43807</v>
      </c>
      <c r="L377">
        <v>5</v>
      </c>
      <c r="M377" s="2" t="s">
        <v>657</v>
      </c>
      <c r="N377">
        <v>25</v>
      </c>
      <c r="O377" s="2" t="s">
        <v>650</v>
      </c>
      <c r="P377">
        <v>49.8</v>
      </c>
      <c r="Q377">
        <v>3.5</v>
      </c>
      <c r="R377">
        <v>2.83</v>
      </c>
      <c r="S377">
        <v>4.74</v>
      </c>
      <c r="T377">
        <v>28</v>
      </c>
      <c r="U377">
        <v>32.6</v>
      </c>
      <c r="V377" t="s">
        <v>28</v>
      </c>
      <c r="W377" t="s">
        <v>56</v>
      </c>
    </row>
    <row r="378" spans="1:23" x14ac:dyDescent="0.3">
      <c r="A378" t="s">
        <v>22</v>
      </c>
      <c r="B378">
        <v>60143</v>
      </c>
      <c r="C378" t="s">
        <v>23</v>
      </c>
      <c r="D378">
        <v>6200705051</v>
      </c>
      <c r="E378" t="s">
        <v>96</v>
      </c>
      <c r="F378" s="1">
        <v>43832</v>
      </c>
      <c r="G378" t="s">
        <v>97</v>
      </c>
      <c r="H378" t="s">
        <v>26</v>
      </c>
      <c r="I378" t="s">
        <v>27</v>
      </c>
      <c r="J378">
        <v>1</v>
      </c>
      <c r="K378" s="1">
        <v>43804</v>
      </c>
      <c r="L378">
        <v>4</v>
      </c>
      <c r="M378" s="2" t="s">
        <v>657</v>
      </c>
      <c r="N378">
        <v>28</v>
      </c>
      <c r="O378" s="2" t="s">
        <v>650</v>
      </c>
      <c r="P378">
        <v>38.1</v>
      </c>
      <c r="Q378">
        <v>3.69</v>
      </c>
      <c r="R378">
        <v>3.55</v>
      </c>
      <c r="S378">
        <v>5.22</v>
      </c>
      <c r="T378">
        <v>43</v>
      </c>
      <c r="U378">
        <v>39</v>
      </c>
      <c r="V378" t="s">
        <v>32</v>
      </c>
      <c r="W378" t="s">
        <v>28</v>
      </c>
    </row>
    <row r="379" spans="1:23" x14ac:dyDescent="0.3">
      <c r="A379" t="s">
        <v>22</v>
      </c>
      <c r="B379">
        <v>60143</v>
      </c>
      <c r="C379" t="s">
        <v>23</v>
      </c>
      <c r="D379">
        <v>6200705051</v>
      </c>
      <c r="E379" t="s">
        <v>99</v>
      </c>
      <c r="F379" s="1">
        <v>43832</v>
      </c>
      <c r="G379" t="s">
        <v>100</v>
      </c>
      <c r="H379" t="s">
        <v>26</v>
      </c>
      <c r="I379" t="s">
        <v>27</v>
      </c>
      <c r="J379">
        <v>1</v>
      </c>
      <c r="K379" s="1">
        <v>43804</v>
      </c>
      <c r="L379">
        <v>5</v>
      </c>
      <c r="M379" s="2" t="s">
        <v>657</v>
      </c>
      <c r="N379">
        <v>28</v>
      </c>
      <c r="O379" s="2" t="s">
        <v>650</v>
      </c>
      <c r="P379">
        <v>46.5</v>
      </c>
      <c r="Q379">
        <v>4.5199999999999996</v>
      </c>
      <c r="R379">
        <v>3.38</v>
      </c>
      <c r="S379">
        <v>5.23</v>
      </c>
      <c r="T379">
        <v>52</v>
      </c>
      <c r="U379">
        <v>38.799999999999997</v>
      </c>
      <c r="V379" t="s">
        <v>32</v>
      </c>
      <c r="W379" t="s">
        <v>69</v>
      </c>
    </row>
    <row r="380" spans="1:23" x14ac:dyDescent="0.3">
      <c r="A380" t="s">
        <v>22</v>
      </c>
      <c r="B380">
        <v>60143</v>
      </c>
      <c r="C380" t="s">
        <v>23</v>
      </c>
      <c r="D380">
        <v>6200705051</v>
      </c>
      <c r="E380" t="s">
        <v>105</v>
      </c>
      <c r="F380" s="1">
        <v>43832</v>
      </c>
      <c r="G380" t="s">
        <v>106</v>
      </c>
      <c r="H380" t="s">
        <v>26</v>
      </c>
      <c r="I380" t="s">
        <v>27</v>
      </c>
      <c r="J380">
        <v>1</v>
      </c>
      <c r="K380" s="1">
        <v>43803</v>
      </c>
      <c r="L380">
        <v>4</v>
      </c>
      <c r="M380" s="2" t="s">
        <v>657</v>
      </c>
      <c r="N380">
        <v>29</v>
      </c>
      <c r="O380" s="2" t="s">
        <v>650</v>
      </c>
      <c r="P380">
        <v>53.2</v>
      </c>
      <c r="Q380">
        <v>3.44</v>
      </c>
      <c r="R380">
        <v>2.93</v>
      </c>
      <c r="S380">
        <v>5.27</v>
      </c>
      <c r="T380">
        <v>9</v>
      </c>
      <c r="U380">
        <v>26.6</v>
      </c>
      <c r="V380" t="s">
        <v>28</v>
      </c>
      <c r="W380" t="s">
        <v>56</v>
      </c>
    </row>
    <row r="381" spans="1:23" x14ac:dyDescent="0.3">
      <c r="A381" t="s">
        <v>22</v>
      </c>
      <c r="B381">
        <v>60143</v>
      </c>
      <c r="C381" t="s">
        <v>23</v>
      </c>
      <c r="D381">
        <v>6200705051</v>
      </c>
      <c r="E381" t="s">
        <v>107</v>
      </c>
      <c r="F381" s="1">
        <v>43832</v>
      </c>
      <c r="G381" t="s">
        <v>74</v>
      </c>
      <c r="H381" t="s">
        <v>26</v>
      </c>
      <c r="I381" t="s">
        <v>27</v>
      </c>
      <c r="J381">
        <v>1</v>
      </c>
      <c r="K381" s="1">
        <v>43802</v>
      </c>
      <c r="L381">
        <v>6</v>
      </c>
      <c r="M381" s="2" t="s">
        <v>657</v>
      </c>
      <c r="N381">
        <v>30</v>
      </c>
      <c r="O381" s="2" t="s">
        <v>650</v>
      </c>
      <c r="P381">
        <v>41.4</v>
      </c>
      <c r="Q381">
        <v>4.1900000000000004</v>
      </c>
      <c r="R381">
        <v>3.24</v>
      </c>
      <c r="S381">
        <v>5.1100000000000003</v>
      </c>
      <c r="T381">
        <v>40</v>
      </c>
      <c r="U381">
        <v>31.3</v>
      </c>
      <c r="V381" t="s">
        <v>28</v>
      </c>
      <c r="W381" t="s">
        <v>56</v>
      </c>
    </row>
    <row r="382" spans="1:23" x14ac:dyDescent="0.3">
      <c r="A382" t="s">
        <v>22</v>
      </c>
      <c r="B382">
        <v>60143</v>
      </c>
      <c r="C382" t="s">
        <v>23</v>
      </c>
      <c r="D382">
        <v>6200705051</v>
      </c>
      <c r="E382" t="s">
        <v>108</v>
      </c>
      <c r="F382" s="1">
        <v>43832</v>
      </c>
      <c r="G382" t="s">
        <v>109</v>
      </c>
      <c r="H382" t="s">
        <v>26</v>
      </c>
      <c r="I382" t="s">
        <v>27</v>
      </c>
      <c r="J382">
        <v>1</v>
      </c>
      <c r="K382" s="1">
        <v>43799</v>
      </c>
      <c r="L382">
        <v>7</v>
      </c>
      <c r="M382" s="2" t="s">
        <v>657</v>
      </c>
      <c r="N382">
        <v>33</v>
      </c>
      <c r="O382" s="2" t="s">
        <v>650</v>
      </c>
      <c r="P382">
        <v>45.7</v>
      </c>
      <c r="Q382">
        <v>2.93</v>
      </c>
      <c r="R382">
        <v>3.36</v>
      </c>
      <c r="S382">
        <v>5.24</v>
      </c>
      <c r="T382">
        <v>11</v>
      </c>
      <c r="U382">
        <v>24.2</v>
      </c>
      <c r="V382" t="s">
        <v>59</v>
      </c>
      <c r="W382" t="s">
        <v>69</v>
      </c>
    </row>
    <row r="383" spans="1:23" x14ac:dyDescent="0.3">
      <c r="A383" t="s">
        <v>22</v>
      </c>
      <c r="B383">
        <v>60143</v>
      </c>
      <c r="C383" t="s">
        <v>23</v>
      </c>
      <c r="D383">
        <v>6200705051</v>
      </c>
      <c r="E383" t="s">
        <v>114</v>
      </c>
      <c r="F383" s="1">
        <v>43832</v>
      </c>
      <c r="G383" t="s">
        <v>115</v>
      </c>
      <c r="H383" t="s">
        <v>26</v>
      </c>
      <c r="I383" t="s">
        <v>27</v>
      </c>
      <c r="J383">
        <v>1</v>
      </c>
      <c r="K383" s="1">
        <v>43798</v>
      </c>
      <c r="L383">
        <v>7</v>
      </c>
      <c r="M383" s="2" t="s">
        <v>657</v>
      </c>
      <c r="N383">
        <v>34</v>
      </c>
      <c r="O383" s="2" t="s">
        <v>650</v>
      </c>
      <c r="P383">
        <v>36.6</v>
      </c>
      <c r="Q383">
        <v>4.5199999999999996</v>
      </c>
      <c r="R383">
        <v>3.71</v>
      </c>
      <c r="S383">
        <v>4.7300000000000004</v>
      </c>
      <c r="T383">
        <v>69</v>
      </c>
      <c r="U383">
        <v>47.2</v>
      </c>
      <c r="V383" t="s">
        <v>29</v>
      </c>
      <c r="W383" t="s">
        <v>32</v>
      </c>
    </row>
    <row r="384" spans="1:23" x14ac:dyDescent="0.3">
      <c r="A384" t="s">
        <v>22</v>
      </c>
      <c r="B384">
        <v>60143</v>
      </c>
      <c r="C384" t="s">
        <v>23</v>
      </c>
      <c r="D384">
        <v>6200705051</v>
      </c>
      <c r="E384" t="s">
        <v>116</v>
      </c>
      <c r="F384" s="1">
        <v>43832</v>
      </c>
      <c r="G384" t="s">
        <v>117</v>
      </c>
      <c r="H384" t="s">
        <v>26</v>
      </c>
      <c r="I384" t="s">
        <v>27</v>
      </c>
      <c r="J384">
        <v>1</v>
      </c>
      <c r="K384" s="1">
        <v>43796</v>
      </c>
      <c r="L384">
        <v>4</v>
      </c>
      <c r="M384" s="2" t="s">
        <v>657</v>
      </c>
      <c r="N384">
        <v>36</v>
      </c>
      <c r="O384" s="2" t="s">
        <v>650</v>
      </c>
      <c r="P384">
        <v>48.3</v>
      </c>
      <c r="Q384">
        <v>3.06</v>
      </c>
      <c r="R384">
        <v>3.27</v>
      </c>
      <c r="S384">
        <v>5.19</v>
      </c>
      <c r="T384">
        <v>37</v>
      </c>
      <c r="U384">
        <v>33</v>
      </c>
      <c r="V384" t="s">
        <v>28</v>
      </c>
      <c r="W384" t="s">
        <v>56</v>
      </c>
    </row>
    <row r="385" spans="1:23" x14ac:dyDescent="0.3">
      <c r="A385" t="s">
        <v>22</v>
      </c>
      <c r="B385">
        <v>60143</v>
      </c>
      <c r="C385" t="s">
        <v>23</v>
      </c>
      <c r="D385">
        <v>6200705051</v>
      </c>
      <c r="E385" t="s">
        <v>118</v>
      </c>
      <c r="F385" s="1">
        <v>43832</v>
      </c>
      <c r="G385" t="s">
        <v>72</v>
      </c>
      <c r="H385" t="s">
        <v>26</v>
      </c>
      <c r="I385" t="s">
        <v>27</v>
      </c>
      <c r="J385">
        <v>1</v>
      </c>
      <c r="K385" s="1">
        <v>43794</v>
      </c>
      <c r="L385">
        <v>5</v>
      </c>
      <c r="M385" s="2" t="s">
        <v>657</v>
      </c>
      <c r="N385">
        <v>38</v>
      </c>
      <c r="O385" s="2" t="s">
        <v>650</v>
      </c>
      <c r="P385">
        <v>53.2</v>
      </c>
      <c r="Q385">
        <v>3.32</v>
      </c>
      <c r="R385">
        <v>3.19</v>
      </c>
      <c r="S385">
        <v>5.17</v>
      </c>
      <c r="T385">
        <v>16</v>
      </c>
      <c r="U385">
        <v>20.6</v>
      </c>
      <c r="V385" t="s">
        <v>69</v>
      </c>
      <c r="W385" t="s">
        <v>56</v>
      </c>
    </row>
    <row r="386" spans="1:23" x14ac:dyDescent="0.3">
      <c r="A386" t="s">
        <v>22</v>
      </c>
      <c r="B386">
        <v>60143</v>
      </c>
      <c r="C386" t="s">
        <v>23</v>
      </c>
      <c r="D386">
        <v>6200705051</v>
      </c>
      <c r="E386" t="s">
        <v>124</v>
      </c>
      <c r="F386" s="1">
        <v>43832</v>
      </c>
      <c r="G386" t="s">
        <v>125</v>
      </c>
      <c r="H386" t="s">
        <v>26</v>
      </c>
      <c r="I386" t="s">
        <v>27</v>
      </c>
      <c r="J386">
        <v>1</v>
      </c>
      <c r="K386" s="1">
        <v>43793</v>
      </c>
      <c r="L386">
        <v>4</v>
      </c>
      <c r="M386" s="2" t="s">
        <v>657</v>
      </c>
      <c r="N386">
        <v>39</v>
      </c>
      <c r="O386" s="2" t="s">
        <v>650</v>
      </c>
      <c r="P386">
        <v>46.1</v>
      </c>
      <c r="Q386">
        <v>4.0999999999999996</v>
      </c>
      <c r="R386">
        <v>3.27</v>
      </c>
      <c r="S386">
        <v>5.34</v>
      </c>
      <c r="T386">
        <v>15</v>
      </c>
      <c r="U386">
        <v>28.6</v>
      </c>
      <c r="V386" t="s">
        <v>28</v>
      </c>
      <c r="W386" t="s">
        <v>56</v>
      </c>
    </row>
    <row r="387" spans="1:23" x14ac:dyDescent="0.3">
      <c r="A387" t="s">
        <v>22</v>
      </c>
      <c r="B387">
        <v>60143</v>
      </c>
      <c r="C387" t="s">
        <v>23</v>
      </c>
      <c r="D387">
        <v>6200705051</v>
      </c>
      <c r="E387" t="s">
        <v>139</v>
      </c>
      <c r="F387" s="1">
        <v>43832</v>
      </c>
      <c r="G387" t="s">
        <v>74</v>
      </c>
      <c r="H387" t="s">
        <v>26</v>
      </c>
      <c r="I387" t="s">
        <v>27</v>
      </c>
      <c r="J387">
        <v>1</v>
      </c>
      <c r="K387" s="1">
        <v>43788</v>
      </c>
      <c r="L387">
        <v>5</v>
      </c>
      <c r="M387" s="2" t="s">
        <v>657</v>
      </c>
      <c r="N387">
        <v>44</v>
      </c>
      <c r="O387" s="2" t="s">
        <v>650</v>
      </c>
      <c r="P387">
        <v>37.299999999999997</v>
      </c>
      <c r="Q387">
        <v>2.66</v>
      </c>
      <c r="R387">
        <v>3.32</v>
      </c>
      <c r="S387">
        <v>5.08</v>
      </c>
      <c r="T387">
        <v>566</v>
      </c>
      <c r="U387">
        <v>14</v>
      </c>
      <c r="V387" t="s">
        <v>69</v>
      </c>
      <c r="W387" t="s">
        <v>59</v>
      </c>
    </row>
    <row r="388" spans="1:23" x14ac:dyDescent="0.3">
      <c r="A388" t="s">
        <v>22</v>
      </c>
      <c r="B388">
        <v>60143</v>
      </c>
      <c r="C388" t="s">
        <v>23</v>
      </c>
      <c r="D388">
        <v>6200705051</v>
      </c>
      <c r="E388" t="s">
        <v>137</v>
      </c>
      <c r="F388" s="1">
        <v>43832</v>
      </c>
      <c r="G388" t="s">
        <v>138</v>
      </c>
      <c r="H388" t="s">
        <v>26</v>
      </c>
      <c r="I388" t="s">
        <v>27</v>
      </c>
      <c r="J388">
        <v>1</v>
      </c>
      <c r="K388" s="1">
        <v>43788</v>
      </c>
      <c r="L388">
        <v>7</v>
      </c>
      <c r="M388" s="2" t="s">
        <v>657</v>
      </c>
      <c r="N388">
        <v>44</v>
      </c>
      <c r="O388" s="2" t="s">
        <v>650</v>
      </c>
      <c r="P388">
        <v>46.1</v>
      </c>
      <c r="Q388">
        <v>3.69</v>
      </c>
      <c r="R388">
        <v>3.27</v>
      </c>
      <c r="S388">
        <v>5.37</v>
      </c>
      <c r="T388">
        <v>31</v>
      </c>
      <c r="U388">
        <v>31.9</v>
      </c>
      <c r="V388" t="s">
        <v>28</v>
      </c>
      <c r="W388" t="s">
        <v>56</v>
      </c>
    </row>
    <row r="389" spans="1:23" x14ac:dyDescent="0.3">
      <c r="A389" t="s">
        <v>22</v>
      </c>
      <c r="B389">
        <v>60143</v>
      </c>
      <c r="C389" t="s">
        <v>23</v>
      </c>
      <c r="D389">
        <v>6200705051</v>
      </c>
      <c r="E389" t="s">
        <v>142</v>
      </c>
      <c r="F389" s="1">
        <v>43832</v>
      </c>
      <c r="G389" t="s">
        <v>143</v>
      </c>
      <c r="H389" t="s">
        <v>26</v>
      </c>
      <c r="I389" t="s">
        <v>27</v>
      </c>
      <c r="J389">
        <v>1</v>
      </c>
      <c r="K389" s="1">
        <v>43782</v>
      </c>
      <c r="L389">
        <v>4</v>
      </c>
      <c r="M389" s="2" t="s">
        <v>657</v>
      </c>
      <c r="N389">
        <v>50</v>
      </c>
      <c r="O389" s="2" t="s">
        <v>650</v>
      </c>
      <c r="P389">
        <v>32.799999999999997</v>
      </c>
      <c r="Q389">
        <v>3.66</v>
      </c>
      <c r="R389">
        <v>3.73</v>
      </c>
      <c r="S389">
        <v>5.13</v>
      </c>
      <c r="T389">
        <v>36</v>
      </c>
      <c r="U389">
        <v>34</v>
      </c>
      <c r="V389" t="s">
        <v>32</v>
      </c>
      <c r="W389" t="s">
        <v>41</v>
      </c>
    </row>
    <row r="390" spans="1:23" x14ac:dyDescent="0.3">
      <c r="A390" t="s">
        <v>22</v>
      </c>
      <c r="B390">
        <v>60143</v>
      </c>
      <c r="C390" t="s">
        <v>23</v>
      </c>
      <c r="D390">
        <v>6200705051</v>
      </c>
      <c r="E390" t="s">
        <v>144</v>
      </c>
      <c r="F390" s="1">
        <v>43832</v>
      </c>
      <c r="G390" t="s">
        <v>145</v>
      </c>
      <c r="H390" t="s">
        <v>26</v>
      </c>
      <c r="I390" t="s">
        <v>27</v>
      </c>
      <c r="J390">
        <v>1</v>
      </c>
      <c r="K390" s="1">
        <v>43782</v>
      </c>
      <c r="L390">
        <v>4</v>
      </c>
      <c r="M390" s="2" t="s">
        <v>657</v>
      </c>
      <c r="N390">
        <v>50</v>
      </c>
      <c r="O390" s="2" t="s">
        <v>650</v>
      </c>
      <c r="P390">
        <v>59.4</v>
      </c>
      <c r="Q390">
        <v>3.37</v>
      </c>
      <c r="R390">
        <v>3.47</v>
      </c>
      <c r="S390">
        <v>5.27</v>
      </c>
      <c r="T390">
        <v>76</v>
      </c>
      <c r="U390">
        <v>26.6</v>
      </c>
      <c r="V390" t="s">
        <v>59</v>
      </c>
      <c r="W390" t="s">
        <v>69</v>
      </c>
    </row>
    <row r="391" spans="1:23" x14ac:dyDescent="0.3">
      <c r="A391" t="s">
        <v>22</v>
      </c>
      <c r="B391">
        <v>60143</v>
      </c>
      <c r="C391" t="s">
        <v>23</v>
      </c>
      <c r="D391">
        <v>6200705051</v>
      </c>
      <c r="E391" t="s">
        <v>146</v>
      </c>
      <c r="F391" s="1">
        <v>43832</v>
      </c>
      <c r="G391" t="s">
        <v>63</v>
      </c>
      <c r="H391" t="s">
        <v>26</v>
      </c>
      <c r="I391" t="s">
        <v>27</v>
      </c>
      <c r="J391">
        <v>1</v>
      </c>
      <c r="K391" s="1">
        <v>43782</v>
      </c>
      <c r="L391">
        <v>4</v>
      </c>
      <c r="M391" s="2" t="s">
        <v>657</v>
      </c>
      <c r="N391">
        <v>50</v>
      </c>
      <c r="O391" s="2" t="s">
        <v>650</v>
      </c>
      <c r="P391">
        <v>61.2</v>
      </c>
      <c r="Q391">
        <v>3.29</v>
      </c>
      <c r="R391">
        <v>3.25</v>
      </c>
      <c r="S391">
        <v>4.99</v>
      </c>
      <c r="T391">
        <v>298</v>
      </c>
      <c r="U391">
        <v>33.4</v>
      </c>
      <c r="V391" t="s">
        <v>28</v>
      </c>
      <c r="W391" t="s">
        <v>56</v>
      </c>
    </row>
    <row r="392" spans="1:23" x14ac:dyDescent="0.3">
      <c r="A392" t="s">
        <v>22</v>
      </c>
      <c r="B392">
        <v>60143</v>
      </c>
      <c r="C392" t="s">
        <v>23</v>
      </c>
      <c r="D392">
        <v>6200705051</v>
      </c>
      <c r="E392" t="s">
        <v>150</v>
      </c>
      <c r="F392" s="1">
        <v>43832</v>
      </c>
      <c r="G392" t="s">
        <v>49</v>
      </c>
      <c r="H392" t="s">
        <v>26</v>
      </c>
      <c r="I392" t="s">
        <v>27</v>
      </c>
      <c r="J392">
        <v>1</v>
      </c>
      <c r="K392" s="1">
        <v>43780</v>
      </c>
      <c r="L392">
        <v>4</v>
      </c>
      <c r="M392" s="2" t="s">
        <v>657</v>
      </c>
      <c r="N392">
        <v>52</v>
      </c>
      <c r="O392" s="2" t="s">
        <v>650</v>
      </c>
      <c r="P392">
        <v>50.4</v>
      </c>
      <c r="Q392">
        <v>3.46</v>
      </c>
      <c r="R392">
        <v>3.22</v>
      </c>
      <c r="S392">
        <v>5.23</v>
      </c>
      <c r="T392">
        <v>31</v>
      </c>
      <c r="U392">
        <v>33.5</v>
      </c>
      <c r="V392" t="s">
        <v>28</v>
      </c>
      <c r="W392" t="s">
        <v>56</v>
      </c>
    </row>
    <row r="393" spans="1:23" x14ac:dyDescent="0.3">
      <c r="A393" t="s">
        <v>22</v>
      </c>
      <c r="B393">
        <v>60143</v>
      </c>
      <c r="C393" t="s">
        <v>23</v>
      </c>
      <c r="D393">
        <v>6200705051</v>
      </c>
      <c r="E393" t="s">
        <v>159</v>
      </c>
      <c r="F393" s="1">
        <v>43832</v>
      </c>
      <c r="G393" t="s">
        <v>97</v>
      </c>
      <c r="H393" t="s">
        <v>26</v>
      </c>
      <c r="I393" t="s">
        <v>27</v>
      </c>
      <c r="J393">
        <v>1</v>
      </c>
      <c r="K393" s="1">
        <v>43776</v>
      </c>
      <c r="L393">
        <v>4</v>
      </c>
      <c r="M393" s="2" t="s">
        <v>657</v>
      </c>
      <c r="N393">
        <v>56</v>
      </c>
      <c r="O393" s="2" t="s">
        <v>650</v>
      </c>
      <c r="P393">
        <v>48.4</v>
      </c>
      <c r="Q393">
        <v>3.15</v>
      </c>
      <c r="R393">
        <v>3.34</v>
      </c>
      <c r="S393">
        <v>5.09</v>
      </c>
      <c r="T393">
        <v>31</v>
      </c>
      <c r="U393">
        <v>38.4</v>
      </c>
      <c r="V393" t="s">
        <v>28</v>
      </c>
      <c r="W393" t="s">
        <v>56</v>
      </c>
    </row>
    <row r="394" spans="1:23" x14ac:dyDescent="0.3">
      <c r="A394" t="s">
        <v>22</v>
      </c>
      <c r="B394">
        <v>60143</v>
      </c>
      <c r="C394" t="s">
        <v>23</v>
      </c>
      <c r="D394">
        <v>6200705051</v>
      </c>
      <c r="E394" t="s">
        <v>163</v>
      </c>
      <c r="F394" s="1">
        <v>43832</v>
      </c>
      <c r="G394" t="s">
        <v>44</v>
      </c>
      <c r="H394" t="s">
        <v>26</v>
      </c>
      <c r="I394" t="s">
        <v>27</v>
      </c>
      <c r="J394">
        <v>1</v>
      </c>
      <c r="K394" s="1">
        <v>43771</v>
      </c>
      <c r="L394">
        <v>6</v>
      </c>
      <c r="M394" s="2" t="s">
        <v>657</v>
      </c>
      <c r="N394">
        <v>61</v>
      </c>
      <c r="O394" s="2" t="s">
        <v>650</v>
      </c>
      <c r="P394">
        <v>44.8</v>
      </c>
      <c r="Q394">
        <v>2.3199999999999998</v>
      </c>
      <c r="R394">
        <v>2.99</v>
      </c>
      <c r="S394">
        <v>5.22</v>
      </c>
      <c r="T394">
        <v>40</v>
      </c>
      <c r="U394">
        <v>24.8</v>
      </c>
      <c r="V394" t="s">
        <v>59</v>
      </c>
      <c r="W394" t="s">
        <v>56</v>
      </c>
    </row>
    <row r="395" spans="1:23" x14ac:dyDescent="0.3">
      <c r="A395" t="s">
        <v>22</v>
      </c>
      <c r="B395">
        <v>60143</v>
      </c>
      <c r="C395" t="s">
        <v>23</v>
      </c>
      <c r="D395">
        <v>6200705051</v>
      </c>
      <c r="E395" t="s">
        <v>168</v>
      </c>
      <c r="F395" s="1">
        <v>43832</v>
      </c>
      <c r="G395" t="s">
        <v>169</v>
      </c>
      <c r="H395" t="s">
        <v>26</v>
      </c>
      <c r="I395" t="s">
        <v>27</v>
      </c>
      <c r="J395">
        <v>1</v>
      </c>
      <c r="K395" s="1">
        <v>43768</v>
      </c>
      <c r="L395">
        <v>6</v>
      </c>
      <c r="M395" s="2" t="s">
        <v>657</v>
      </c>
      <c r="N395">
        <v>64</v>
      </c>
      <c r="O395" s="2" t="s">
        <v>650</v>
      </c>
      <c r="P395">
        <v>51.6</v>
      </c>
      <c r="Q395">
        <v>3.55</v>
      </c>
      <c r="R395">
        <v>3.23</v>
      </c>
      <c r="S395">
        <v>5.01</v>
      </c>
      <c r="T395">
        <v>44</v>
      </c>
      <c r="U395">
        <v>30.4</v>
      </c>
      <c r="V395" t="s">
        <v>28</v>
      </c>
      <c r="W395" t="s">
        <v>56</v>
      </c>
    </row>
    <row r="396" spans="1:23" x14ac:dyDescent="0.3">
      <c r="A396" t="s">
        <v>22</v>
      </c>
      <c r="B396">
        <v>60143</v>
      </c>
      <c r="C396" t="s">
        <v>23</v>
      </c>
      <c r="D396">
        <v>6200705051</v>
      </c>
      <c r="E396" t="s">
        <v>173</v>
      </c>
      <c r="F396" s="1">
        <v>43832</v>
      </c>
      <c r="G396" t="s">
        <v>76</v>
      </c>
      <c r="H396" t="s">
        <v>26</v>
      </c>
      <c r="I396" t="s">
        <v>27</v>
      </c>
      <c r="J396">
        <v>1</v>
      </c>
      <c r="K396" s="1">
        <v>43765</v>
      </c>
      <c r="L396">
        <v>4</v>
      </c>
      <c r="M396" s="2" t="s">
        <v>657</v>
      </c>
      <c r="N396">
        <v>67</v>
      </c>
      <c r="O396" s="2" t="s">
        <v>650</v>
      </c>
      <c r="P396">
        <v>48.3</v>
      </c>
      <c r="Q396">
        <v>3.68</v>
      </c>
      <c r="R396">
        <v>3.5</v>
      </c>
      <c r="S396">
        <v>5.14</v>
      </c>
      <c r="T396">
        <v>106</v>
      </c>
      <c r="U396">
        <v>40.6</v>
      </c>
      <c r="V396" t="s">
        <v>32</v>
      </c>
      <c r="W396" t="s">
        <v>28</v>
      </c>
    </row>
    <row r="397" spans="1:23" x14ac:dyDescent="0.3">
      <c r="A397" t="s">
        <v>22</v>
      </c>
      <c r="B397">
        <v>60143</v>
      </c>
      <c r="C397" t="s">
        <v>23</v>
      </c>
      <c r="D397">
        <v>6200705051</v>
      </c>
      <c r="E397" t="s">
        <v>175</v>
      </c>
      <c r="F397" s="1">
        <v>43832</v>
      </c>
      <c r="G397" t="s">
        <v>76</v>
      </c>
      <c r="H397" t="s">
        <v>26</v>
      </c>
      <c r="I397" t="s">
        <v>27</v>
      </c>
      <c r="J397">
        <v>1</v>
      </c>
      <c r="K397" s="1">
        <v>43764</v>
      </c>
      <c r="L397">
        <v>5</v>
      </c>
      <c r="M397" s="2" t="s">
        <v>657</v>
      </c>
      <c r="N397">
        <v>68</v>
      </c>
      <c r="O397" s="2" t="s">
        <v>650</v>
      </c>
      <c r="P397">
        <v>57</v>
      </c>
      <c r="Q397">
        <v>2.72</v>
      </c>
      <c r="R397">
        <v>3.34</v>
      </c>
      <c r="S397">
        <v>5.3</v>
      </c>
      <c r="T397">
        <v>37</v>
      </c>
      <c r="U397">
        <v>36.799999999999997</v>
      </c>
      <c r="V397" t="s">
        <v>28</v>
      </c>
      <c r="W397" t="s">
        <v>56</v>
      </c>
    </row>
    <row r="398" spans="1:23" x14ac:dyDescent="0.3">
      <c r="A398" t="s">
        <v>22</v>
      </c>
      <c r="B398">
        <v>60143</v>
      </c>
      <c r="C398" t="s">
        <v>23</v>
      </c>
      <c r="D398">
        <v>6200705051</v>
      </c>
      <c r="E398" t="s">
        <v>179</v>
      </c>
      <c r="F398" s="1">
        <v>43832</v>
      </c>
      <c r="G398" t="s">
        <v>180</v>
      </c>
      <c r="H398" t="s">
        <v>26</v>
      </c>
      <c r="I398" t="s">
        <v>27</v>
      </c>
      <c r="J398">
        <v>1</v>
      </c>
      <c r="K398" s="1">
        <v>43763</v>
      </c>
      <c r="L398">
        <v>4</v>
      </c>
      <c r="M398" s="2" t="s">
        <v>657</v>
      </c>
      <c r="N398">
        <v>69</v>
      </c>
      <c r="O398" s="2" t="s">
        <v>650</v>
      </c>
      <c r="P398">
        <v>39.1</v>
      </c>
      <c r="Q398">
        <v>4.46</v>
      </c>
      <c r="R398">
        <v>2.57</v>
      </c>
      <c r="S398">
        <v>5.32</v>
      </c>
      <c r="T398">
        <v>64</v>
      </c>
      <c r="U398">
        <v>47</v>
      </c>
      <c r="V398" t="s">
        <v>29</v>
      </c>
      <c r="W398" t="s">
        <v>56</v>
      </c>
    </row>
    <row r="399" spans="1:23" x14ac:dyDescent="0.3">
      <c r="A399" t="s">
        <v>22</v>
      </c>
      <c r="B399">
        <v>60143</v>
      </c>
      <c r="C399" t="s">
        <v>23</v>
      </c>
      <c r="D399">
        <v>6200705051</v>
      </c>
      <c r="E399" t="s">
        <v>181</v>
      </c>
      <c r="F399" s="1">
        <v>43832</v>
      </c>
      <c r="G399" t="s">
        <v>182</v>
      </c>
      <c r="H399" t="s">
        <v>26</v>
      </c>
      <c r="I399" t="s">
        <v>27</v>
      </c>
      <c r="J399">
        <v>1</v>
      </c>
      <c r="K399" s="1">
        <v>43763</v>
      </c>
      <c r="L399">
        <v>5</v>
      </c>
      <c r="M399" s="2" t="s">
        <v>657</v>
      </c>
      <c r="N399">
        <v>69</v>
      </c>
      <c r="O399" s="2" t="s">
        <v>650</v>
      </c>
      <c r="P399">
        <v>49.4</v>
      </c>
      <c r="Q399">
        <v>2.97</v>
      </c>
      <c r="R399">
        <v>3.04</v>
      </c>
      <c r="S399">
        <v>4.6399999999999997</v>
      </c>
      <c r="T399">
        <v>13</v>
      </c>
      <c r="U399">
        <v>40.1</v>
      </c>
      <c r="V399" t="s">
        <v>32</v>
      </c>
      <c r="W399" t="s">
        <v>56</v>
      </c>
    </row>
    <row r="400" spans="1:23" x14ac:dyDescent="0.3">
      <c r="A400" t="s">
        <v>22</v>
      </c>
      <c r="B400">
        <v>60143</v>
      </c>
      <c r="C400" t="s">
        <v>23</v>
      </c>
      <c r="D400">
        <v>6200705051</v>
      </c>
      <c r="E400" t="s">
        <v>183</v>
      </c>
      <c r="F400" s="1">
        <v>43832</v>
      </c>
      <c r="G400" t="s">
        <v>184</v>
      </c>
      <c r="H400" t="s">
        <v>26</v>
      </c>
      <c r="I400" t="s">
        <v>27</v>
      </c>
      <c r="J400">
        <v>1</v>
      </c>
      <c r="K400" s="1">
        <v>43762</v>
      </c>
      <c r="L400">
        <v>6</v>
      </c>
      <c r="M400" s="2" t="s">
        <v>657</v>
      </c>
      <c r="N400">
        <v>70</v>
      </c>
      <c r="O400" s="2" t="s">
        <v>650</v>
      </c>
      <c r="P400">
        <v>39.299999999999997</v>
      </c>
      <c r="Q400">
        <v>4.3600000000000003</v>
      </c>
      <c r="R400">
        <v>3.33</v>
      </c>
      <c r="S400">
        <v>5.03</v>
      </c>
      <c r="T400">
        <v>60</v>
      </c>
      <c r="U400">
        <v>44.3</v>
      </c>
      <c r="V400" t="s">
        <v>41</v>
      </c>
      <c r="W400" t="s">
        <v>59</v>
      </c>
    </row>
    <row r="401" spans="1:23" x14ac:dyDescent="0.3">
      <c r="A401" t="s">
        <v>22</v>
      </c>
      <c r="B401">
        <v>60143</v>
      </c>
      <c r="C401" t="s">
        <v>23</v>
      </c>
      <c r="D401">
        <v>6200705051</v>
      </c>
      <c r="E401" t="s">
        <v>201</v>
      </c>
      <c r="F401" s="1">
        <v>43832</v>
      </c>
      <c r="G401" t="s">
        <v>113</v>
      </c>
      <c r="H401" t="s">
        <v>26</v>
      </c>
      <c r="I401" t="s">
        <v>27</v>
      </c>
      <c r="J401">
        <v>1</v>
      </c>
      <c r="K401" s="1">
        <v>43754</v>
      </c>
      <c r="L401">
        <v>4</v>
      </c>
      <c r="M401" s="2" t="s">
        <v>657</v>
      </c>
      <c r="N401">
        <v>78</v>
      </c>
      <c r="O401" s="2" t="s">
        <v>650</v>
      </c>
      <c r="P401">
        <v>49.9</v>
      </c>
      <c r="Q401">
        <v>3.5</v>
      </c>
      <c r="R401">
        <v>3.28</v>
      </c>
      <c r="S401">
        <v>4.88</v>
      </c>
      <c r="T401">
        <v>135</v>
      </c>
      <c r="U401">
        <v>42.2</v>
      </c>
      <c r="V401" t="s">
        <v>32</v>
      </c>
      <c r="W401" t="s">
        <v>56</v>
      </c>
    </row>
    <row r="402" spans="1:23" x14ac:dyDescent="0.3">
      <c r="A402" t="s">
        <v>22</v>
      </c>
      <c r="B402">
        <v>60143</v>
      </c>
      <c r="C402" t="s">
        <v>23</v>
      </c>
      <c r="D402">
        <v>6200705051</v>
      </c>
      <c r="E402" t="s">
        <v>212</v>
      </c>
      <c r="F402" s="1">
        <v>43832</v>
      </c>
      <c r="G402" t="s">
        <v>74</v>
      </c>
      <c r="H402" t="s">
        <v>26</v>
      </c>
      <c r="I402" t="s">
        <v>27</v>
      </c>
      <c r="J402">
        <v>1</v>
      </c>
      <c r="K402" s="1">
        <v>43747</v>
      </c>
      <c r="L402">
        <v>4</v>
      </c>
      <c r="M402" s="2" t="s">
        <v>657</v>
      </c>
      <c r="N402">
        <v>85</v>
      </c>
      <c r="O402" s="2" t="s">
        <v>650</v>
      </c>
      <c r="P402">
        <v>38.4</v>
      </c>
      <c r="Q402">
        <v>3.3</v>
      </c>
      <c r="R402">
        <v>3.46</v>
      </c>
      <c r="S402">
        <v>5.09</v>
      </c>
      <c r="T402">
        <v>133</v>
      </c>
      <c r="U402">
        <v>26.6</v>
      </c>
      <c r="V402" t="s">
        <v>28</v>
      </c>
      <c r="W402" t="s">
        <v>28</v>
      </c>
    </row>
    <row r="403" spans="1:23" x14ac:dyDescent="0.3">
      <c r="A403" t="s">
        <v>22</v>
      </c>
      <c r="B403">
        <v>60143</v>
      </c>
      <c r="C403" t="s">
        <v>23</v>
      </c>
      <c r="D403">
        <v>6200705051</v>
      </c>
      <c r="E403" t="s">
        <v>211</v>
      </c>
      <c r="F403" s="1">
        <v>43832</v>
      </c>
      <c r="G403" t="s">
        <v>49</v>
      </c>
      <c r="H403" t="s">
        <v>26</v>
      </c>
      <c r="I403" t="s">
        <v>27</v>
      </c>
      <c r="J403">
        <v>1</v>
      </c>
      <c r="K403" s="1">
        <v>43747</v>
      </c>
      <c r="L403">
        <v>5</v>
      </c>
      <c r="M403" s="2" t="s">
        <v>657</v>
      </c>
      <c r="N403">
        <v>85</v>
      </c>
      <c r="O403" s="2" t="s">
        <v>650</v>
      </c>
      <c r="P403">
        <v>52</v>
      </c>
      <c r="Q403">
        <v>3.64</v>
      </c>
      <c r="R403">
        <v>3.63</v>
      </c>
      <c r="S403">
        <v>5.09</v>
      </c>
      <c r="T403">
        <v>68</v>
      </c>
      <c r="U403">
        <v>39.4</v>
      </c>
      <c r="V403" t="s">
        <v>28</v>
      </c>
      <c r="W403" t="s">
        <v>28</v>
      </c>
    </row>
    <row r="404" spans="1:23" x14ac:dyDescent="0.3">
      <c r="A404" t="s">
        <v>22</v>
      </c>
      <c r="B404">
        <v>60143</v>
      </c>
      <c r="C404" t="s">
        <v>23</v>
      </c>
      <c r="D404">
        <v>6200705051</v>
      </c>
      <c r="E404" t="s">
        <v>214</v>
      </c>
      <c r="F404" s="1">
        <v>43832</v>
      </c>
      <c r="G404" t="s">
        <v>58</v>
      </c>
      <c r="H404" t="s">
        <v>26</v>
      </c>
      <c r="I404" t="s">
        <v>27</v>
      </c>
      <c r="J404">
        <v>1</v>
      </c>
      <c r="K404" s="1">
        <v>43743</v>
      </c>
      <c r="L404">
        <v>4</v>
      </c>
      <c r="M404" s="2" t="s">
        <v>657</v>
      </c>
      <c r="N404">
        <v>89</v>
      </c>
      <c r="O404" s="2" t="s">
        <v>650</v>
      </c>
      <c r="P404">
        <v>48.3</v>
      </c>
      <c r="Q404">
        <v>4.3499999999999996</v>
      </c>
      <c r="R404">
        <v>3.6</v>
      </c>
      <c r="S404">
        <v>5.24</v>
      </c>
      <c r="T404">
        <v>154</v>
      </c>
      <c r="U404">
        <v>37.6</v>
      </c>
      <c r="V404" t="s">
        <v>28</v>
      </c>
      <c r="W404" t="s">
        <v>28</v>
      </c>
    </row>
    <row r="405" spans="1:23" x14ac:dyDescent="0.3">
      <c r="A405" t="s">
        <v>22</v>
      </c>
      <c r="B405">
        <v>60143</v>
      </c>
      <c r="C405" t="s">
        <v>23</v>
      </c>
      <c r="D405">
        <v>6200705051</v>
      </c>
      <c r="E405" t="s">
        <v>218</v>
      </c>
      <c r="F405" s="1">
        <v>43832</v>
      </c>
      <c r="G405" t="s">
        <v>97</v>
      </c>
      <c r="H405" t="s">
        <v>26</v>
      </c>
      <c r="I405" t="s">
        <v>27</v>
      </c>
      <c r="J405">
        <v>1</v>
      </c>
      <c r="K405" s="1">
        <v>43734</v>
      </c>
      <c r="L405">
        <v>4</v>
      </c>
      <c r="M405" s="2" t="s">
        <v>657</v>
      </c>
      <c r="N405">
        <v>98</v>
      </c>
      <c r="O405" s="2" t="s">
        <v>650</v>
      </c>
      <c r="P405">
        <v>41.3</v>
      </c>
      <c r="Q405">
        <v>3.68</v>
      </c>
      <c r="R405">
        <v>3.7</v>
      </c>
      <c r="S405">
        <v>4.99</v>
      </c>
      <c r="T405">
        <v>286</v>
      </c>
      <c r="U405">
        <v>44.4</v>
      </c>
      <c r="V405" t="s">
        <v>41</v>
      </c>
      <c r="W405" t="s">
        <v>28</v>
      </c>
    </row>
    <row r="406" spans="1:23" x14ac:dyDescent="0.3">
      <c r="A406" t="s">
        <v>22</v>
      </c>
      <c r="B406">
        <v>60143</v>
      </c>
      <c r="C406" t="s">
        <v>23</v>
      </c>
      <c r="D406">
        <v>6200705051</v>
      </c>
      <c r="E406" t="s">
        <v>219</v>
      </c>
      <c r="F406" s="1">
        <v>43832</v>
      </c>
      <c r="G406" t="s">
        <v>220</v>
      </c>
      <c r="H406" t="s">
        <v>26</v>
      </c>
      <c r="I406" t="s">
        <v>27</v>
      </c>
      <c r="J406">
        <v>1</v>
      </c>
      <c r="K406" s="1">
        <v>43732</v>
      </c>
      <c r="L406">
        <v>6</v>
      </c>
      <c r="M406" s="2" t="s">
        <v>657</v>
      </c>
      <c r="N406">
        <v>100</v>
      </c>
      <c r="O406" s="2" t="s">
        <v>650</v>
      </c>
      <c r="P406">
        <v>51.7</v>
      </c>
      <c r="Q406">
        <v>2.89</v>
      </c>
      <c r="R406">
        <v>3.36</v>
      </c>
      <c r="S406">
        <v>4.8099999999999996</v>
      </c>
      <c r="T406">
        <v>744</v>
      </c>
      <c r="U406">
        <v>29.8</v>
      </c>
      <c r="V406" t="s">
        <v>28</v>
      </c>
      <c r="W406" t="s">
        <v>56</v>
      </c>
    </row>
    <row r="407" spans="1:23" x14ac:dyDescent="0.3">
      <c r="A407" t="s">
        <v>22</v>
      </c>
      <c r="B407">
        <v>60143</v>
      </c>
      <c r="C407" t="s">
        <v>23</v>
      </c>
      <c r="D407">
        <v>6200705051</v>
      </c>
      <c r="E407" t="s">
        <v>223</v>
      </c>
      <c r="F407" s="1">
        <v>43832</v>
      </c>
      <c r="G407" t="s">
        <v>63</v>
      </c>
      <c r="H407" t="s">
        <v>26</v>
      </c>
      <c r="I407" t="s">
        <v>27</v>
      </c>
      <c r="J407">
        <v>1</v>
      </c>
      <c r="K407" s="1">
        <v>43730</v>
      </c>
      <c r="L407">
        <v>4</v>
      </c>
      <c r="M407" s="2" t="s">
        <v>657</v>
      </c>
      <c r="N407">
        <v>102</v>
      </c>
      <c r="O407" s="2" t="s">
        <v>651</v>
      </c>
      <c r="P407">
        <v>39.200000000000003</v>
      </c>
      <c r="Q407">
        <v>3.91</v>
      </c>
      <c r="R407">
        <v>3.68</v>
      </c>
      <c r="S407">
        <v>5.04</v>
      </c>
      <c r="T407">
        <v>309</v>
      </c>
      <c r="U407">
        <v>30.3</v>
      </c>
      <c r="V407" t="s">
        <v>28</v>
      </c>
      <c r="W407" t="s">
        <v>28</v>
      </c>
    </row>
    <row r="408" spans="1:23" x14ac:dyDescent="0.3">
      <c r="A408" t="s">
        <v>22</v>
      </c>
      <c r="B408">
        <v>60143</v>
      </c>
      <c r="C408" t="s">
        <v>23</v>
      </c>
      <c r="D408">
        <v>6200705051</v>
      </c>
      <c r="E408" t="s">
        <v>229</v>
      </c>
      <c r="F408" s="1">
        <v>43832</v>
      </c>
      <c r="G408" t="s">
        <v>76</v>
      </c>
      <c r="H408" t="s">
        <v>26</v>
      </c>
      <c r="I408" t="s">
        <v>27</v>
      </c>
      <c r="J408">
        <v>1</v>
      </c>
      <c r="K408" s="1">
        <v>43726</v>
      </c>
      <c r="L408">
        <v>4</v>
      </c>
      <c r="M408" s="2" t="s">
        <v>657</v>
      </c>
      <c r="N408">
        <v>106</v>
      </c>
      <c r="O408" s="2" t="s">
        <v>651</v>
      </c>
      <c r="P408">
        <v>29.4</v>
      </c>
      <c r="Q408">
        <v>3.85</v>
      </c>
      <c r="R408">
        <v>3.69</v>
      </c>
      <c r="S408">
        <v>5.19</v>
      </c>
      <c r="T408">
        <v>16</v>
      </c>
      <c r="U408">
        <v>34.700000000000003</v>
      </c>
      <c r="V408" t="s">
        <v>32</v>
      </c>
      <c r="W408" t="s">
        <v>41</v>
      </c>
    </row>
    <row r="409" spans="1:23" x14ac:dyDescent="0.3">
      <c r="A409" t="s">
        <v>22</v>
      </c>
      <c r="B409">
        <v>60143</v>
      </c>
      <c r="C409" t="s">
        <v>23</v>
      </c>
      <c r="D409">
        <v>6200705051</v>
      </c>
      <c r="E409" t="s">
        <v>227</v>
      </c>
      <c r="F409" s="1">
        <v>43832</v>
      </c>
      <c r="G409" t="s">
        <v>228</v>
      </c>
      <c r="H409" t="s">
        <v>26</v>
      </c>
      <c r="I409" t="s">
        <v>27</v>
      </c>
      <c r="J409">
        <v>1</v>
      </c>
      <c r="K409" s="1">
        <v>43726</v>
      </c>
      <c r="L409">
        <v>5</v>
      </c>
      <c r="M409" s="2" t="s">
        <v>657</v>
      </c>
      <c r="N409">
        <v>106</v>
      </c>
      <c r="O409" s="2" t="s">
        <v>651</v>
      </c>
      <c r="P409">
        <v>37.6</v>
      </c>
      <c r="Q409">
        <v>2.1</v>
      </c>
      <c r="R409">
        <v>3.17</v>
      </c>
      <c r="S409">
        <v>5.2</v>
      </c>
      <c r="T409">
        <v>46</v>
      </c>
      <c r="U409">
        <v>35</v>
      </c>
      <c r="V409" t="s">
        <v>28</v>
      </c>
      <c r="W409" t="s">
        <v>56</v>
      </c>
    </row>
    <row r="410" spans="1:23" x14ac:dyDescent="0.3">
      <c r="A410" t="s">
        <v>22</v>
      </c>
      <c r="B410">
        <v>60143</v>
      </c>
      <c r="C410" t="s">
        <v>23</v>
      </c>
      <c r="D410">
        <v>6200705051</v>
      </c>
      <c r="E410" t="s">
        <v>237</v>
      </c>
      <c r="F410" s="1">
        <v>43832</v>
      </c>
      <c r="G410" t="s">
        <v>238</v>
      </c>
      <c r="H410" t="s">
        <v>26</v>
      </c>
      <c r="I410" t="s">
        <v>27</v>
      </c>
      <c r="J410">
        <v>1</v>
      </c>
      <c r="K410" s="1">
        <v>43719</v>
      </c>
      <c r="L410">
        <v>6</v>
      </c>
      <c r="M410" s="2" t="s">
        <v>657</v>
      </c>
      <c r="N410">
        <v>113</v>
      </c>
      <c r="O410" s="2" t="s">
        <v>651</v>
      </c>
      <c r="P410">
        <v>20.2</v>
      </c>
      <c r="Q410">
        <v>4.0999999999999996</v>
      </c>
      <c r="R410">
        <v>3.88</v>
      </c>
      <c r="S410">
        <v>4.46</v>
      </c>
      <c r="T410">
        <v>187</v>
      </c>
      <c r="U410">
        <v>24.1</v>
      </c>
      <c r="V410" t="s">
        <v>28</v>
      </c>
      <c r="W410" t="s">
        <v>29</v>
      </c>
    </row>
    <row r="411" spans="1:23" x14ac:dyDescent="0.3">
      <c r="A411" t="s">
        <v>22</v>
      </c>
      <c r="B411">
        <v>60143</v>
      </c>
      <c r="C411" t="s">
        <v>23</v>
      </c>
      <c r="D411">
        <v>6200705051</v>
      </c>
      <c r="E411" t="s">
        <v>243</v>
      </c>
      <c r="F411" s="1">
        <v>43832</v>
      </c>
      <c r="G411" t="s">
        <v>244</v>
      </c>
      <c r="H411" t="s">
        <v>26</v>
      </c>
      <c r="I411" t="s">
        <v>27</v>
      </c>
      <c r="J411">
        <v>1</v>
      </c>
      <c r="K411" s="1">
        <v>43713</v>
      </c>
      <c r="L411">
        <v>4</v>
      </c>
      <c r="M411" s="2" t="s">
        <v>657</v>
      </c>
      <c r="N411">
        <v>119</v>
      </c>
      <c r="O411" s="2" t="s">
        <v>651</v>
      </c>
      <c r="P411">
        <v>38.299999999999997</v>
      </c>
      <c r="Q411">
        <v>3.73</v>
      </c>
      <c r="R411">
        <v>3.35</v>
      </c>
      <c r="S411">
        <v>5.16</v>
      </c>
      <c r="T411">
        <v>49</v>
      </c>
      <c r="U411">
        <v>38</v>
      </c>
      <c r="V411" t="s">
        <v>32</v>
      </c>
      <c r="W411" t="s">
        <v>59</v>
      </c>
    </row>
    <row r="412" spans="1:23" x14ac:dyDescent="0.3">
      <c r="A412" t="s">
        <v>22</v>
      </c>
      <c r="B412">
        <v>60143</v>
      </c>
      <c r="C412" t="s">
        <v>23</v>
      </c>
      <c r="D412">
        <v>6200705051</v>
      </c>
      <c r="E412" t="s">
        <v>248</v>
      </c>
      <c r="F412" s="1">
        <v>43832</v>
      </c>
      <c r="G412" t="s">
        <v>249</v>
      </c>
      <c r="H412" t="s">
        <v>26</v>
      </c>
      <c r="I412" t="s">
        <v>27</v>
      </c>
      <c r="J412">
        <v>1</v>
      </c>
      <c r="K412" s="1">
        <v>43709</v>
      </c>
      <c r="L412">
        <v>4</v>
      </c>
      <c r="M412" s="2" t="s">
        <v>657</v>
      </c>
      <c r="N412">
        <v>123</v>
      </c>
      <c r="O412" s="2" t="s">
        <v>651</v>
      </c>
      <c r="P412">
        <v>36.799999999999997</v>
      </c>
      <c r="Q412">
        <v>4.34</v>
      </c>
      <c r="R412">
        <v>3.18</v>
      </c>
      <c r="S412">
        <v>5.14</v>
      </c>
      <c r="T412">
        <v>97</v>
      </c>
      <c r="U412">
        <v>36.799999999999997</v>
      </c>
      <c r="V412" t="s">
        <v>32</v>
      </c>
      <c r="W412" t="s">
        <v>56</v>
      </c>
    </row>
    <row r="413" spans="1:23" x14ac:dyDescent="0.3">
      <c r="A413" t="s">
        <v>22</v>
      </c>
      <c r="B413">
        <v>60143</v>
      </c>
      <c r="C413" t="s">
        <v>23</v>
      </c>
      <c r="D413">
        <v>6200705051</v>
      </c>
      <c r="E413" t="s">
        <v>251</v>
      </c>
      <c r="F413" s="1">
        <v>43832</v>
      </c>
      <c r="G413" t="s">
        <v>249</v>
      </c>
      <c r="H413" t="s">
        <v>26</v>
      </c>
      <c r="I413" t="s">
        <v>27</v>
      </c>
      <c r="J413">
        <v>1</v>
      </c>
      <c r="K413" s="1">
        <v>43708</v>
      </c>
      <c r="L413">
        <v>4</v>
      </c>
      <c r="M413" s="2" t="s">
        <v>657</v>
      </c>
      <c r="N413">
        <v>124</v>
      </c>
      <c r="O413" s="2" t="s">
        <v>651</v>
      </c>
      <c r="P413">
        <v>31.5</v>
      </c>
      <c r="Q413">
        <v>4.3600000000000003</v>
      </c>
      <c r="R413">
        <v>4.03</v>
      </c>
      <c r="S413">
        <v>4.88</v>
      </c>
      <c r="T413">
        <v>405</v>
      </c>
      <c r="U413">
        <v>48.9</v>
      </c>
      <c r="V413" t="s">
        <v>29</v>
      </c>
      <c r="W413" t="s">
        <v>29</v>
      </c>
    </row>
    <row r="414" spans="1:23" x14ac:dyDescent="0.3">
      <c r="A414" t="s">
        <v>22</v>
      </c>
      <c r="B414">
        <v>60143</v>
      </c>
      <c r="C414" t="s">
        <v>23</v>
      </c>
      <c r="D414">
        <v>6200705051</v>
      </c>
      <c r="E414" t="s">
        <v>253</v>
      </c>
      <c r="F414" s="1">
        <v>43832</v>
      </c>
      <c r="G414" t="s">
        <v>74</v>
      </c>
      <c r="H414" t="s">
        <v>26</v>
      </c>
      <c r="I414" t="s">
        <v>27</v>
      </c>
      <c r="J414">
        <v>1</v>
      </c>
      <c r="K414" s="1">
        <v>43707</v>
      </c>
      <c r="L414">
        <v>4</v>
      </c>
      <c r="M414" s="2" t="s">
        <v>657</v>
      </c>
      <c r="N414">
        <v>125</v>
      </c>
      <c r="O414" s="2" t="s">
        <v>651</v>
      </c>
      <c r="P414">
        <v>37.9</v>
      </c>
      <c r="Q414">
        <v>3.1</v>
      </c>
      <c r="R414">
        <v>3.66</v>
      </c>
      <c r="S414">
        <v>5.24</v>
      </c>
      <c r="T414">
        <v>420</v>
      </c>
      <c r="U414">
        <v>26.5</v>
      </c>
      <c r="V414" t="s">
        <v>28</v>
      </c>
      <c r="W414" t="s">
        <v>28</v>
      </c>
    </row>
    <row r="415" spans="1:23" x14ac:dyDescent="0.3">
      <c r="A415" t="s">
        <v>22</v>
      </c>
      <c r="B415">
        <v>60143</v>
      </c>
      <c r="C415" t="s">
        <v>23</v>
      </c>
      <c r="D415">
        <v>6200705051</v>
      </c>
      <c r="E415" t="s">
        <v>255</v>
      </c>
      <c r="F415" s="1">
        <v>43832</v>
      </c>
      <c r="G415" t="s">
        <v>74</v>
      </c>
      <c r="H415" t="s">
        <v>26</v>
      </c>
      <c r="I415" t="s">
        <v>27</v>
      </c>
      <c r="J415">
        <v>1</v>
      </c>
      <c r="K415" s="1">
        <v>43707</v>
      </c>
      <c r="L415">
        <v>5</v>
      </c>
      <c r="M415" s="2" t="s">
        <v>657</v>
      </c>
      <c r="N415">
        <v>125</v>
      </c>
      <c r="O415" s="2" t="s">
        <v>651</v>
      </c>
      <c r="P415">
        <v>55</v>
      </c>
      <c r="Q415">
        <v>3.33</v>
      </c>
      <c r="R415">
        <v>3.14</v>
      </c>
      <c r="S415">
        <v>5.17</v>
      </c>
      <c r="T415">
        <v>36</v>
      </c>
      <c r="U415">
        <v>31.4</v>
      </c>
      <c r="V415" t="s">
        <v>28</v>
      </c>
      <c r="W415" t="s">
        <v>56</v>
      </c>
    </row>
    <row r="416" spans="1:23" x14ac:dyDescent="0.3">
      <c r="A416" t="s">
        <v>22</v>
      </c>
      <c r="B416">
        <v>60143</v>
      </c>
      <c r="C416" t="s">
        <v>23</v>
      </c>
      <c r="D416">
        <v>6200705051</v>
      </c>
      <c r="E416" t="s">
        <v>258</v>
      </c>
      <c r="F416" s="1">
        <v>43832</v>
      </c>
      <c r="G416" t="s">
        <v>44</v>
      </c>
      <c r="H416" t="s">
        <v>26</v>
      </c>
      <c r="I416" t="s">
        <v>27</v>
      </c>
      <c r="J416">
        <v>1</v>
      </c>
      <c r="K416" s="1">
        <v>43703</v>
      </c>
      <c r="L416">
        <v>6</v>
      </c>
      <c r="M416" s="2" t="s">
        <v>657</v>
      </c>
      <c r="N416">
        <v>129</v>
      </c>
      <c r="O416" s="2" t="s">
        <v>651</v>
      </c>
      <c r="P416">
        <v>42.4</v>
      </c>
      <c r="Q416">
        <v>2.95</v>
      </c>
      <c r="R416">
        <v>3.5</v>
      </c>
      <c r="S416">
        <v>5.05</v>
      </c>
      <c r="T416">
        <v>52</v>
      </c>
      <c r="U416">
        <v>29.6</v>
      </c>
      <c r="V416" t="s">
        <v>28</v>
      </c>
      <c r="W416" t="s">
        <v>28</v>
      </c>
    </row>
    <row r="417" spans="1:23" x14ac:dyDescent="0.3">
      <c r="A417" t="s">
        <v>22</v>
      </c>
      <c r="B417">
        <v>60143</v>
      </c>
      <c r="C417" t="s">
        <v>23</v>
      </c>
      <c r="D417">
        <v>6200705051</v>
      </c>
      <c r="E417" t="s">
        <v>261</v>
      </c>
      <c r="F417" s="1">
        <v>43832</v>
      </c>
      <c r="G417" t="s">
        <v>180</v>
      </c>
      <c r="H417" t="s">
        <v>26</v>
      </c>
      <c r="I417" t="s">
        <v>27</v>
      </c>
      <c r="J417">
        <v>1</v>
      </c>
      <c r="K417" s="1">
        <v>43702</v>
      </c>
      <c r="L417">
        <v>4</v>
      </c>
      <c r="M417" s="2" t="s">
        <v>657</v>
      </c>
      <c r="N417">
        <v>130</v>
      </c>
      <c r="O417" s="2" t="s">
        <v>651</v>
      </c>
      <c r="P417">
        <v>22.9</v>
      </c>
      <c r="Q417">
        <v>5.05</v>
      </c>
      <c r="R417">
        <v>4.22</v>
      </c>
      <c r="S417">
        <v>5.0999999999999996</v>
      </c>
      <c r="T417">
        <v>290</v>
      </c>
      <c r="U417">
        <v>23.4</v>
      </c>
      <c r="V417" t="s">
        <v>28</v>
      </c>
      <c r="W417" t="s">
        <v>29</v>
      </c>
    </row>
    <row r="418" spans="1:23" x14ac:dyDescent="0.3">
      <c r="A418" t="s">
        <v>22</v>
      </c>
      <c r="B418">
        <v>60143</v>
      </c>
      <c r="C418" t="s">
        <v>23</v>
      </c>
      <c r="D418">
        <v>6200705051</v>
      </c>
      <c r="E418" t="s">
        <v>260</v>
      </c>
      <c r="F418" s="1">
        <v>43832</v>
      </c>
      <c r="G418" t="s">
        <v>89</v>
      </c>
      <c r="H418" t="s">
        <v>26</v>
      </c>
      <c r="I418" t="s">
        <v>27</v>
      </c>
      <c r="J418">
        <v>1</v>
      </c>
      <c r="K418" s="1">
        <v>43702</v>
      </c>
      <c r="L418">
        <v>5</v>
      </c>
      <c r="M418" s="2" t="s">
        <v>657</v>
      </c>
      <c r="N418">
        <v>130</v>
      </c>
      <c r="O418" s="2" t="s">
        <v>651</v>
      </c>
      <c r="P418">
        <v>41.5</v>
      </c>
      <c r="Q418">
        <v>3.37</v>
      </c>
      <c r="R418">
        <v>3.49</v>
      </c>
      <c r="S418">
        <v>4.53</v>
      </c>
      <c r="T418">
        <v>29</v>
      </c>
      <c r="U418">
        <v>39.5</v>
      </c>
      <c r="V418" t="s">
        <v>32</v>
      </c>
      <c r="W418" t="s">
        <v>28</v>
      </c>
    </row>
    <row r="419" spans="1:23" x14ac:dyDescent="0.3">
      <c r="A419" t="s">
        <v>22</v>
      </c>
      <c r="B419">
        <v>60143</v>
      </c>
      <c r="C419" t="s">
        <v>23</v>
      </c>
      <c r="D419">
        <v>6200705051</v>
      </c>
      <c r="E419" t="s">
        <v>262</v>
      </c>
      <c r="F419" s="1">
        <v>43832</v>
      </c>
      <c r="G419" t="s">
        <v>169</v>
      </c>
      <c r="H419" t="s">
        <v>26</v>
      </c>
      <c r="I419" t="s">
        <v>27</v>
      </c>
      <c r="J419">
        <v>1</v>
      </c>
      <c r="K419" s="1">
        <v>43700</v>
      </c>
      <c r="L419">
        <v>5</v>
      </c>
      <c r="M419" s="2" t="s">
        <v>657</v>
      </c>
      <c r="N419">
        <v>132</v>
      </c>
      <c r="O419" s="2" t="s">
        <v>651</v>
      </c>
      <c r="P419">
        <v>30.9</v>
      </c>
      <c r="Q419">
        <v>4.9400000000000004</v>
      </c>
      <c r="R419">
        <v>3.09</v>
      </c>
      <c r="S419">
        <v>4.92</v>
      </c>
      <c r="T419">
        <v>316</v>
      </c>
      <c r="U419">
        <v>32.6</v>
      </c>
      <c r="V419" t="s">
        <v>28</v>
      </c>
      <c r="W419" t="s">
        <v>56</v>
      </c>
    </row>
    <row r="420" spans="1:23" x14ac:dyDescent="0.3">
      <c r="A420" t="s">
        <v>22</v>
      </c>
      <c r="B420">
        <v>60143</v>
      </c>
      <c r="C420" t="s">
        <v>23</v>
      </c>
      <c r="D420">
        <v>6200705051</v>
      </c>
      <c r="E420" t="s">
        <v>270</v>
      </c>
      <c r="F420" s="1">
        <v>43832</v>
      </c>
      <c r="G420" t="s">
        <v>271</v>
      </c>
      <c r="H420" t="s">
        <v>26</v>
      </c>
      <c r="I420" t="s">
        <v>27</v>
      </c>
      <c r="J420">
        <v>1</v>
      </c>
      <c r="K420" s="1">
        <v>43691</v>
      </c>
      <c r="L420">
        <v>5</v>
      </c>
      <c r="M420" s="2" t="s">
        <v>657</v>
      </c>
      <c r="N420">
        <v>141</v>
      </c>
      <c r="O420" s="2" t="s">
        <v>651</v>
      </c>
      <c r="P420">
        <v>34.700000000000003</v>
      </c>
      <c r="Q420">
        <v>3.98</v>
      </c>
      <c r="R420">
        <v>3.91</v>
      </c>
      <c r="S420">
        <v>5.01</v>
      </c>
      <c r="T420">
        <v>3132</v>
      </c>
      <c r="U420">
        <v>27.3</v>
      </c>
      <c r="V420" t="s">
        <v>28</v>
      </c>
      <c r="W420" t="s">
        <v>29</v>
      </c>
    </row>
    <row r="421" spans="1:23" x14ac:dyDescent="0.3">
      <c r="A421" t="s">
        <v>22</v>
      </c>
      <c r="B421">
        <v>60143</v>
      </c>
      <c r="C421" t="s">
        <v>23</v>
      </c>
      <c r="D421">
        <v>6200705051</v>
      </c>
      <c r="E421" t="s">
        <v>272</v>
      </c>
      <c r="F421" s="1">
        <v>43832</v>
      </c>
      <c r="G421" t="s">
        <v>74</v>
      </c>
      <c r="H421" t="s">
        <v>26</v>
      </c>
      <c r="I421" t="s">
        <v>27</v>
      </c>
      <c r="J421">
        <v>1</v>
      </c>
      <c r="K421" s="1">
        <v>43691</v>
      </c>
      <c r="L421">
        <v>5</v>
      </c>
      <c r="M421" s="2" t="s">
        <v>657</v>
      </c>
      <c r="N421">
        <v>141</v>
      </c>
      <c r="O421" s="2" t="s">
        <v>651</v>
      </c>
      <c r="P421">
        <v>35.1</v>
      </c>
      <c r="Q421">
        <v>2.98</v>
      </c>
      <c r="R421">
        <v>3.42</v>
      </c>
      <c r="S421">
        <v>4.97</v>
      </c>
      <c r="T421">
        <v>20</v>
      </c>
      <c r="U421">
        <v>19.2</v>
      </c>
      <c r="V421" t="s">
        <v>59</v>
      </c>
      <c r="W421" t="s">
        <v>28</v>
      </c>
    </row>
    <row r="422" spans="1:23" x14ac:dyDescent="0.3">
      <c r="A422" t="s">
        <v>22</v>
      </c>
      <c r="B422">
        <v>60143</v>
      </c>
      <c r="C422" t="s">
        <v>23</v>
      </c>
      <c r="D422">
        <v>6200705051</v>
      </c>
      <c r="E422" t="s">
        <v>280</v>
      </c>
      <c r="F422" s="1">
        <v>43832</v>
      </c>
      <c r="G422" t="s">
        <v>63</v>
      </c>
      <c r="H422" t="s">
        <v>26</v>
      </c>
      <c r="I422" t="s">
        <v>27</v>
      </c>
      <c r="J422">
        <v>1</v>
      </c>
      <c r="K422" s="1">
        <v>43689</v>
      </c>
      <c r="L422">
        <v>4</v>
      </c>
      <c r="M422" s="2" t="s">
        <v>657</v>
      </c>
      <c r="N422">
        <v>143</v>
      </c>
      <c r="O422" s="2" t="s">
        <v>651</v>
      </c>
      <c r="P422">
        <v>41.6</v>
      </c>
      <c r="Q422">
        <v>3.87</v>
      </c>
      <c r="R422">
        <v>3.5</v>
      </c>
      <c r="S422">
        <v>4.92</v>
      </c>
      <c r="T422">
        <v>641</v>
      </c>
      <c r="U422">
        <v>35.9</v>
      </c>
      <c r="V422" t="s">
        <v>28</v>
      </c>
      <c r="W422" t="s">
        <v>28</v>
      </c>
    </row>
    <row r="423" spans="1:23" x14ac:dyDescent="0.3">
      <c r="A423" t="s">
        <v>22</v>
      </c>
      <c r="B423">
        <v>60143</v>
      </c>
      <c r="C423" t="s">
        <v>23</v>
      </c>
      <c r="D423">
        <v>6200705051</v>
      </c>
      <c r="E423" t="s">
        <v>282</v>
      </c>
      <c r="F423" s="1">
        <v>43832</v>
      </c>
      <c r="G423" t="s">
        <v>283</v>
      </c>
      <c r="H423" t="s">
        <v>26</v>
      </c>
      <c r="I423" t="s">
        <v>27</v>
      </c>
      <c r="J423">
        <v>1</v>
      </c>
      <c r="K423" s="1">
        <v>43688</v>
      </c>
      <c r="L423">
        <v>8</v>
      </c>
      <c r="M423" s="2" t="s">
        <v>657</v>
      </c>
      <c r="N423">
        <v>144</v>
      </c>
      <c r="O423" s="2" t="s">
        <v>651</v>
      </c>
      <c r="P423">
        <v>40.799999999999997</v>
      </c>
      <c r="Q423">
        <v>2.58</v>
      </c>
      <c r="R423">
        <v>3.02</v>
      </c>
      <c r="S423">
        <v>4.93</v>
      </c>
      <c r="T423">
        <v>41</v>
      </c>
      <c r="U423">
        <v>38.700000000000003</v>
      </c>
      <c r="V423" t="s">
        <v>32</v>
      </c>
      <c r="W423" t="s">
        <v>56</v>
      </c>
    </row>
    <row r="424" spans="1:23" x14ac:dyDescent="0.3">
      <c r="A424" t="s">
        <v>22</v>
      </c>
      <c r="B424">
        <v>60143</v>
      </c>
      <c r="C424" t="s">
        <v>23</v>
      </c>
      <c r="D424">
        <v>6200705051</v>
      </c>
      <c r="E424" t="s">
        <v>293</v>
      </c>
      <c r="F424" s="1">
        <v>43832</v>
      </c>
      <c r="G424" t="s">
        <v>89</v>
      </c>
      <c r="H424" t="s">
        <v>26</v>
      </c>
      <c r="I424" t="s">
        <v>27</v>
      </c>
      <c r="J424">
        <v>1</v>
      </c>
      <c r="K424" s="1">
        <v>43680</v>
      </c>
      <c r="L424">
        <v>5</v>
      </c>
      <c r="M424" s="2" t="s">
        <v>657</v>
      </c>
      <c r="N424">
        <v>152</v>
      </c>
      <c r="O424" s="2" t="s">
        <v>651</v>
      </c>
      <c r="P424">
        <v>34.799999999999997</v>
      </c>
      <c r="Q424">
        <v>3.87</v>
      </c>
      <c r="R424">
        <v>3.41</v>
      </c>
      <c r="S424">
        <v>4.57</v>
      </c>
      <c r="T424">
        <v>194</v>
      </c>
      <c r="U424">
        <v>28.7</v>
      </c>
      <c r="V424" t="s">
        <v>28</v>
      </c>
      <c r="W424" t="s">
        <v>28</v>
      </c>
    </row>
    <row r="425" spans="1:23" x14ac:dyDescent="0.3">
      <c r="A425" t="s">
        <v>22</v>
      </c>
      <c r="B425">
        <v>60143</v>
      </c>
      <c r="C425" t="s">
        <v>23</v>
      </c>
      <c r="D425">
        <v>6200705051</v>
      </c>
      <c r="E425" t="s">
        <v>296</v>
      </c>
      <c r="F425" s="1">
        <v>43832</v>
      </c>
      <c r="G425" t="s">
        <v>297</v>
      </c>
      <c r="H425" t="s">
        <v>26</v>
      </c>
      <c r="I425" t="s">
        <v>27</v>
      </c>
      <c r="J425">
        <v>1</v>
      </c>
      <c r="K425" s="1">
        <v>43680</v>
      </c>
      <c r="L425">
        <v>6</v>
      </c>
      <c r="M425" s="2" t="s">
        <v>657</v>
      </c>
      <c r="N425">
        <v>152</v>
      </c>
      <c r="O425" s="2" t="s">
        <v>651</v>
      </c>
      <c r="P425">
        <v>26.8</v>
      </c>
      <c r="Q425">
        <v>3.48</v>
      </c>
      <c r="R425">
        <v>3.39</v>
      </c>
      <c r="S425">
        <v>5</v>
      </c>
      <c r="T425">
        <v>77</v>
      </c>
      <c r="U425">
        <v>32.200000000000003</v>
      </c>
      <c r="V425" t="s">
        <v>32</v>
      </c>
      <c r="W425" t="s">
        <v>28</v>
      </c>
    </row>
    <row r="426" spans="1:23" x14ac:dyDescent="0.3">
      <c r="A426" t="s">
        <v>22</v>
      </c>
      <c r="B426">
        <v>60143</v>
      </c>
      <c r="C426" t="s">
        <v>23</v>
      </c>
      <c r="D426">
        <v>6200705051</v>
      </c>
      <c r="E426" t="s">
        <v>302</v>
      </c>
      <c r="F426" s="1">
        <v>43832</v>
      </c>
      <c r="G426" t="s">
        <v>74</v>
      </c>
      <c r="H426" t="s">
        <v>26</v>
      </c>
      <c r="I426" t="s">
        <v>27</v>
      </c>
      <c r="J426">
        <v>1</v>
      </c>
      <c r="K426" s="1">
        <v>43679</v>
      </c>
      <c r="L426">
        <v>5</v>
      </c>
      <c r="M426" s="2" t="s">
        <v>657</v>
      </c>
      <c r="N426">
        <v>153</v>
      </c>
      <c r="O426" s="2" t="s">
        <v>651</v>
      </c>
      <c r="P426">
        <v>39.799999999999997</v>
      </c>
      <c r="Q426">
        <v>3.02</v>
      </c>
      <c r="R426">
        <v>3.25</v>
      </c>
      <c r="S426">
        <v>4.75</v>
      </c>
      <c r="T426">
        <v>1244</v>
      </c>
      <c r="U426">
        <v>32.9</v>
      </c>
      <c r="V426" t="s">
        <v>28</v>
      </c>
      <c r="W426" t="s">
        <v>56</v>
      </c>
    </row>
    <row r="427" spans="1:23" x14ac:dyDescent="0.3">
      <c r="A427" t="s">
        <v>22</v>
      </c>
      <c r="B427">
        <v>60143</v>
      </c>
      <c r="C427" t="s">
        <v>23</v>
      </c>
      <c r="D427">
        <v>6200705051</v>
      </c>
      <c r="E427" t="s">
        <v>307</v>
      </c>
      <c r="F427" s="1">
        <v>43832</v>
      </c>
      <c r="G427" t="s">
        <v>308</v>
      </c>
      <c r="H427" t="s">
        <v>26</v>
      </c>
      <c r="I427" t="s">
        <v>27</v>
      </c>
      <c r="J427">
        <v>1</v>
      </c>
      <c r="K427" s="1">
        <v>43679</v>
      </c>
      <c r="L427">
        <v>6</v>
      </c>
      <c r="M427" s="2" t="s">
        <v>657</v>
      </c>
      <c r="N427">
        <v>153</v>
      </c>
      <c r="O427" s="2" t="s">
        <v>651</v>
      </c>
      <c r="P427">
        <v>38.5</v>
      </c>
      <c r="Q427">
        <v>2.63</v>
      </c>
      <c r="R427">
        <v>2.94</v>
      </c>
      <c r="S427">
        <v>5.01</v>
      </c>
      <c r="T427">
        <v>155</v>
      </c>
      <c r="U427">
        <v>33.6</v>
      </c>
      <c r="V427" t="s">
        <v>28</v>
      </c>
      <c r="W427" t="s">
        <v>56</v>
      </c>
    </row>
    <row r="428" spans="1:23" x14ac:dyDescent="0.3">
      <c r="A428" t="s">
        <v>22</v>
      </c>
      <c r="B428">
        <v>60143</v>
      </c>
      <c r="C428" t="s">
        <v>23</v>
      </c>
      <c r="D428">
        <v>6200705051</v>
      </c>
      <c r="E428" t="s">
        <v>309</v>
      </c>
      <c r="F428" s="1">
        <v>43832</v>
      </c>
      <c r="G428" t="s">
        <v>180</v>
      </c>
      <c r="H428" t="s">
        <v>26</v>
      </c>
      <c r="I428" t="s">
        <v>27</v>
      </c>
      <c r="J428">
        <v>1</v>
      </c>
      <c r="K428" s="1">
        <v>43678</v>
      </c>
      <c r="L428">
        <v>4</v>
      </c>
      <c r="M428" s="2" t="s">
        <v>657</v>
      </c>
      <c r="N428">
        <v>154</v>
      </c>
      <c r="O428" s="2" t="s">
        <v>651</v>
      </c>
      <c r="P428">
        <v>41.3</v>
      </c>
      <c r="Q428">
        <v>3.11</v>
      </c>
      <c r="R428">
        <v>3.64</v>
      </c>
      <c r="S428">
        <v>4.93</v>
      </c>
      <c r="T428">
        <v>61</v>
      </c>
      <c r="U428">
        <v>35.6</v>
      </c>
      <c r="V428" t="s">
        <v>28</v>
      </c>
      <c r="W428" t="s">
        <v>28</v>
      </c>
    </row>
    <row r="429" spans="1:23" x14ac:dyDescent="0.3">
      <c r="A429" t="s">
        <v>22</v>
      </c>
      <c r="B429">
        <v>60143</v>
      </c>
      <c r="C429" t="s">
        <v>23</v>
      </c>
      <c r="D429">
        <v>6200705051</v>
      </c>
      <c r="E429" t="s">
        <v>314</v>
      </c>
      <c r="F429" s="1">
        <v>43832</v>
      </c>
      <c r="G429" t="s">
        <v>49</v>
      </c>
      <c r="H429" t="s">
        <v>26</v>
      </c>
      <c r="I429" t="s">
        <v>27</v>
      </c>
      <c r="J429">
        <v>1</v>
      </c>
      <c r="K429" s="1">
        <v>43675</v>
      </c>
      <c r="L429">
        <v>5</v>
      </c>
      <c r="M429" s="2" t="s">
        <v>657</v>
      </c>
      <c r="N429">
        <v>157</v>
      </c>
      <c r="O429" s="2" t="s">
        <v>651</v>
      </c>
      <c r="P429">
        <v>41.7</v>
      </c>
      <c r="Q429">
        <v>3.12</v>
      </c>
      <c r="R429">
        <v>3.39</v>
      </c>
      <c r="S429">
        <v>5.1100000000000003</v>
      </c>
      <c r="T429">
        <v>86</v>
      </c>
      <c r="U429">
        <v>27.3</v>
      </c>
      <c r="V429" t="s">
        <v>28</v>
      </c>
      <c r="W429" t="s">
        <v>59</v>
      </c>
    </row>
    <row r="430" spans="1:23" x14ac:dyDescent="0.3">
      <c r="A430" t="s">
        <v>22</v>
      </c>
      <c r="B430">
        <v>60143</v>
      </c>
      <c r="C430" t="s">
        <v>23</v>
      </c>
      <c r="D430">
        <v>6200705051</v>
      </c>
      <c r="E430" t="s">
        <v>325</v>
      </c>
      <c r="F430" s="1">
        <v>43832</v>
      </c>
      <c r="G430" t="s">
        <v>326</v>
      </c>
      <c r="H430" t="s">
        <v>26</v>
      </c>
      <c r="I430" t="s">
        <v>27</v>
      </c>
      <c r="J430">
        <v>1</v>
      </c>
      <c r="K430" s="1">
        <v>43669</v>
      </c>
      <c r="L430">
        <v>6</v>
      </c>
      <c r="M430" s="2" t="s">
        <v>657</v>
      </c>
      <c r="N430">
        <v>163</v>
      </c>
      <c r="O430" s="2" t="s">
        <v>651</v>
      </c>
      <c r="P430">
        <v>39.299999999999997</v>
      </c>
      <c r="Q430">
        <v>3.12</v>
      </c>
      <c r="R430">
        <v>3.17</v>
      </c>
      <c r="S430">
        <v>4.9400000000000004</v>
      </c>
      <c r="T430">
        <v>20</v>
      </c>
      <c r="U430">
        <v>22.4</v>
      </c>
      <c r="V430" t="s">
        <v>59</v>
      </c>
      <c r="W430" t="s">
        <v>56</v>
      </c>
    </row>
    <row r="431" spans="1:23" x14ac:dyDescent="0.3">
      <c r="A431" t="s">
        <v>22</v>
      </c>
      <c r="B431">
        <v>60143</v>
      </c>
      <c r="C431" t="s">
        <v>23</v>
      </c>
      <c r="D431">
        <v>6200705051</v>
      </c>
      <c r="E431" t="s">
        <v>328</v>
      </c>
      <c r="F431" s="1">
        <v>43832</v>
      </c>
      <c r="G431" t="s">
        <v>63</v>
      </c>
      <c r="H431" t="s">
        <v>26</v>
      </c>
      <c r="I431" t="s">
        <v>27</v>
      </c>
      <c r="J431">
        <v>1</v>
      </c>
      <c r="K431" s="1">
        <v>43668</v>
      </c>
      <c r="L431">
        <v>4</v>
      </c>
      <c r="M431" s="2" t="s">
        <v>657</v>
      </c>
      <c r="N431">
        <v>164</v>
      </c>
      <c r="O431" s="2" t="s">
        <v>651</v>
      </c>
      <c r="P431">
        <v>37.700000000000003</v>
      </c>
      <c r="Q431">
        <v>3.62</v>
      </c>
      <c r="R431">
        <v>3.67</v>
      </c>
      <c r="S431">
        <v>4.8499999999999996</v>
      </c>
      <c r="T431">
        <v>122</v>
      </c>
      <c r="U431">
        <v>43.2</v>
      </c>
      <c r="V431" t="s">
        <v>41</v>
      </c>
      <c r="W431" t="s">
        <v>28</v>
      </c>
    </row>
    <row r="432" spans="1:23" x14ac:dyDescent="0.3">
      <c r="A432" t="s">
        <v>22</v>
      </c>
      <c r="B432">
        <v>60143</v>
      </c>
      <c r="C432" t="s">
        <v>23</v>
      </c>
      <c r="D432">
        <v>6200705051</v>
      </c>
      <c r="E432" t="s">
        <v>332</v>
      </c>
      <c r="F432" s="1">
        <v>43832</v>
      </c>
      <c r="G432" t="s">
        <v>72</v>
      </c>
      <c r="H432" t="s">
        <v>26</v>
      </c>
      <c r="I432" t="s">
        <v>27</v>
      </c>
      <c r="J432">
        <v>1</v>
      </c>
      <c r="K432" s="1">
        <v>43667</v>
      </c>
      <c r="L432">
        <v>4</v>
      </c>
      <c r="M432" s="2" t="s">
        <v>657</v>
      </c>
      <c r="N432">
        <v>165</v>
      </c>
      <c r="O432" s="2" t="s">
        <v>651</v>
      </c>
      <c r="P432">
        <v>40.1</v>
      </c>
      <c r="Q432">
        <v>3.53</v>
      </c>
      <c r="R432">
        <v>3.63</v>
      </c>
      <c r="S432">
        <v>4.97</v>
      </c>
      <c r="T432">
        <v>314</v>
      </c>
      <c r="U432">
        <v>40.5</v>
      </c>
      <c r="V432" t="s">
        <v>41</v>
      </c>
      <c r="W432" t="s">
        <v>28</v>
      </c>
    </row>
    <row r="433" spans="1:23" x14ac:dyDescent="0.3">
      <c r="A433" t="s">
        <v>22</v>
      </c>
      <c r="B433">
        <v>60143</v>
      </c>
      <c r="C433" t="s">
        <v>23</v>
      </c>
      <c r="D433">
        <v>6200705051</v>
      </c>
      <c r="E433" t="s">
        <v>336</v>
      </c>
      <c r="F433" s="1">
        <v>43832</v>
      </c>
      <c r="G433" t="s">
        <v>337</v>
      </c>
      <c r="H433" t="s">
        <v>26</v>
      </c>
      <c r="I433" t="s">
        <v>27</v>
      </c>
      <c r="J433">
        <v>1</v>
      </c>
      <c r="K433" s="1">
        <v>43664</v>
      </c>
      <c r="L433">
        <v>6</v>
      </c>
      <c r="M433" s="2" t="s">
        <v>657</v>
      </c>
      <c r="N433">
        <v>168</v>
      </c>
      <c r="O433" s="2" t="s">
        <v>651</v>
      </c>
      <c r="P433">
        <v>36.4</v>
      </c>
      <c r="Q433">
        <v>4.7</v>
      </c>
      <c r="R433">
        <v>3.97</v>
      </c>
      <c r="S433">
        <v>4.83</v>
      </c>
      <c r="T433">
        <v>105</v>
      </c>
      <c r="U433">
        <v>43.7</v>
      </c>
      <c r="V433" t="s">
        <v>41</v>
      </c>
      <c r="W433" t="s">
        <v>29</v>
      </c>
    </row>
    <row r="434" spans="1:23" x14ac:dyDescent="0.3">
      <c r="A434" t="s">
        <v>22</v>
      </c>
      <c r="B434">
        <v>60143</v>
      </c>
      <c r="C434" t="s">
        <v>23</v>
      </c>
      <c r="D434">
        <v>6200705051</v>
      </c>
      <c r="E434" t="s">
        <v>347</v>
      </c>
      <c r="F434" s="1">
        <v>43832</v>
      </c>
      <c r="G434" t="s">
        <v>348</v>
      </c>
      <c r="H434" t="s">
        <v>26</v>
      </c>
      <c r="I434" t="s">
        <v>27</v>
      </c>
      <c r="J434">
        <v>1</v>
      </c>
      <c r="K434" s="1">
        <v>43656</v>
      </c>
      <c r="L434">
        <v>4</v>
      </c>
      <c r="M434" s="2" t="s">
        <v>657</v>
      </c>
      <c r="N434">
        <v>176</v>
      </c>
      <c r="O434" s="2" t="s">
        <v>651</v>
      </c>
      <c r="P434">
        <v>41.7</v>
      </c>
      <c r="Q434">
        <v>2.89</v>
      </c>
      <c r="R434">
        <v>3.55</v>
      </c>
      <c r="S434">
        <v>5.03</v>
      </c>
      <c r="T434">
        <v>174</v>
      </c>
      <c r="U434">
        <v>26.9</v>
      </c>
      <c r="V434" t="s">
        <v>28</v>
      </c>
      <c r="W434" t="s">
        <v>28</v>
      </c>
    </row>
    <row r="435" spans="1:23" x14ac:dyDescent="0.3">
      <c r="A435" t="s">
        <v>22</v>
      </c>
      <c r="B435">
        <v>60143</v>
      </c>
      <c r="C435" t="s">
        <v>23</v>
      </c>
      <c r="D435">
        <v>6200705051</v>
      </c>
      <c r="E435" t="s">
        <v>354</v>
      </c>
      <c r="F435" s="1">
        <v>43832</v>
      </c>
      <c r="G435" t="s">
        <v>113</v>
      </c>
      <c r="H435" t="s">
        <v>26</v>
      </c>
      <c r="I435" t="s">
        <v>27</v>
      </c>
      <c r="J435">
        <v>1</v>
      </c>
      <c r="K435" s="1">
        <v>43654</v>
      </c>
      <c r="L435">
        <v>4</v>
      </c>
      <c r="M435" s="2" t="s">
        <v>657</v>
      </c>
      <c r="N435">
        <v>178</v>
      </c>
      <c r="O435" s="2" t="s">
        <v>651</v>
      </c>
      <c r="P435">
        <v>21.2</v>
      </c>
      <c r="Q435">
        <v>5.3</v>
      </c>
      <c r="R435">
        <v>3.77</v>
      </c>
      <c r="S435">
        <v>4.76</v>
      </c>
      <c r="T435">
        <v>69</v>
      </c>
      <c r="U435">
        <v>23</v>
      </c>
      <c r="V435" t="s">
        <v>28</v>
      </c>
      <c r="W435" t="s">
        <v>29</v>
      </c>
    </row>
    <row r="436" spans="1:23" x14ac:dyDescent="0.3">
      <c r="A436" t="s">
        <v>22</v>
      </c>
      <c r="B436">
        <v>60143</v>
      </c>
      <c r="C436" t="s">
        <v>23</v>
      </c>
      <c r="D436">
        <v>6200705051</v>
      </c>
      <c r="E436" t="s">
        <v>353</v>
      </c>
      <c r="F436" s="1">
        <v>43832</v>
      </c>
      <c r="G436" t="s">
        <v>49</v>
      </c>
      <c r="H436" t="s">
        <v>26</v>
      </c>
      <c r="I436" t="s">
        <v>27</v>
      </c>
      <c r="J436">
        <v>1</v>
      </c>
      <c r="K436" s="1">
        <v>43654</v>
      </c>
      <c r="L436">
        <v>5</v>
      </c>
      <c r="M436" s="2" t="s">
        <v>657</v>
      </c>
      <c r="N436">
        <v>178</v>
      </c>
      <c r="O436" s="2" t="s">
        <v>651</v>
      </c>
      <c r="P436">
        <v>37</v>
      </c>
      <c r="Q436">
        <v>4.32</v>
      </c>
      <c r="R436">
        <v>4.1399999999999997</v>
      </c>
      <c r="S436">
        <v>4.5999999999999996</v>
      </c>
      <c r="T436">
        <v>619</v>
      </c>
      <c r="U436">
        <v>35.700000000000003</v>
      </c>
      <c r="V436" t="s">
        <v>32</v>
      </c>
      <c r="W436" t="s">
        <v>29</v>
      </c>
    </row>
    <row r="437" spans="1:23" x14ac:dyDescent="0.3">
      <c r="A437" t="s">
        <v>22</v>
      </c>
      <c r="B437">
        <v>60143</v>
      </c>
      <c r="C437" t="s">
        <v>23</v>
      </c>
      <c r="D437">
        <v>6200705051</v>
      </c>
      <c r="E437" t="s">
        <v>355</v>
      </c>
      <c r="F437" s="1">
        <v>43832</v>
      </c>
      <c r="G437" t="s">
        <v>63</v>
      </c>
      <c r="H437" t="s">
        <v>26</v>
      </c>
      <c r="I437" t="s">
        <v>27</v>
      </c>
      <c r="J437">
        <v>1</v>
      </c>
      <c r="K437" s="1">
        <v>43653</v>
      </c>
      <c r="L437">
        <v>4</v>
      </c>
      <c r="M437" s="2" t="s">
        <v>657</v>
      </c>
      <c r="N437">
        <v>179</v>
      </c>
      <c r="O437" s="2" t="s">
        <v>651</v>
      </c>
      <c r="P437">
        <v>33.4</v>
      </c>
      <c r="Q437">
        <v>3.21</v>
      </c>
      <c r="R437">
        <v>3.64</v>
      </c>
      <c r="S437">
        <v>4.5599999999999996</v>
      </c>
      <c r="T437">
        <v>69</v>
      </c>
      <c r="U437">
        <v>31.6</v>
      </c>
      <c r="V437" t="s">
        <v>28</v>
      </c>
      <c r="W437" t="s">
        <v>28</v>
      </c>
    </row>
    <row r="438" spans="1:23" x14ac:dyDescent="0.3">
      <c r="A438" t="s">
        <v>22</v>
      </c>
      <c r="B438">
        <v>60143</v>
      </c>
      <c r="C438" t="s">
        <v>23</v>
      </c>
      <c r="D438">
        <v>6200705051</v>
      </c>
      <c r="E438" t="s">
        <v>361</v>
      </c>
      <c r="F438" s="1">
        <v>43832</v>
      </c>
      <c r="G438" t="s">
        <v>362</v>
      </c>
      <c r="H438" t="s">
        <v>26</v>
      </c>
      <c r="I438" t="s">
        <v>27</v>
      </c>
      <c r="J438">
        <v>1</v>
      </c>
      <c r="K438" s="1">
        <v>43650</v>
      </c>
      <c r="L438">
        <v>7</v>
      </c>
      <c r="M438" s="2" t="s">
        <v>657</v>
      </c>
      <c r="N438">
        <v>182</v>
      </c>
      <c r="O438" s="2" t="s">
        <v>651</v>
      </c>
      <c r="P438">
        <v>37.799999999999997</v>
      </c>
      <c r="Q438">
        <v>3.96</v>
      </c>
      <c r="R438">
        <v>3.78</v>
      </c>
      <c r="S438">
        <v>5.04</v>
      </c>
      <c r="T438">
        <v>461</v>
      </c>
      <c r="U438">
        <v>28.3</v>
      </c>
      <c r="V438" t="s">
        <v>28</v>
      </c>
      <c r="W438" t="s">
        <v>41</v>
      </c>
    </row>
    <row r="439" spans="1:23" x14ac:dyDescent="0.3">
      <c r="A439" t="s">
        <v>22</v>
      </c>
      <c r="B439">
        <v>60143</v>
      </c>
      <c r="C439" t="s">
        <v>23</v>
      </c>
      <c r="D439">
        <v>6200705051</v>
      </c>
      <c r="E439" t="s">
        <v>364</v>
      </c>
      <c r="F439" s="1">
        <v>43832</v>
      </c>
      <c r="G439" t="s">
        <v>63</v>
      </c>
      <c r="H439" t="s">
        <v>26</v>
      </c>
      <c r="I439" t="s">
        <v>27</v>
      </c>
      <c r="J439">
        <v>1</v>
      </c>
      <c r="K439" s="1">
        <v>43648</v>
      </c>
      <c r="L439">
        <v>4</v>
      </c>
      <c r="M439" s="2" t="s">
        <v>657</v>
      </c>
      <c r="N439">
        <v>184</v>
      </c>
      <c r="O439" s="2" t="s">
        <v>651</v>
      </c>
      <c r="P439">
        <v>39.700000000000003</v>
      </c>
      <c r="Q439">
        <v>3.74</v>
      </c>
      <c r="R439">
        <v>3.92</v>
      </c>
      <c r="S439">
        <v>4.97</v>
      </c>
      <c r="T439">
        <v>140</v>
      </c>
      <c r="U439">
        <v>37</v>
      </c>
      <c r="V439" t="s">
        <v>32</v>
      </c>
      <c r="W439" t="s">
        <v>29</v>
      </c>
    </row>
    <row r="440" spans="1:23" x14ac:dyDescent="0.3">
      <c r="A440" t="s">
        <v>22</v>
      </c>
      <c r="B440">
        <v>60143</v>
      </c>
      <c r="C440" t="s">
        <v>23</v>
      </c>
      <c r="D440">
        <v>6200705051</v>
      </c>
      <c r="E440" t="s">
        <v>365</v>
      </c>
      <c r="F440" s="1">
        <v>43832</v>
      </c>
      <c r="G440" t="s">
        <v>366</v>
      </c>
      <c r="H440" t="s">
        <v>26</v>
      </c>
      <c r="I440" t="s">
        <v>27</v>
      </c>
      <c r="J440">
        <v>1</v>
      </c>
      <c r="K440" s="1">
        <v>43648</v>
      </c>
      <c r="L440">
        <v>5</v>
      </c>
      <c r="M440" s="2" t="s">
        <v>657</v>
      </c>
      <c r="N440">
        <v>184</v>
      </c>
      <c r="O440" s="2" t="s">
        <v>651</v>
      </c>
      <c r="P440">
        <v>37.799999999999997</v>
      </c>
      <c r="Q440">
        <v>3.94</v>
      </c>
      <c r="R440">
        <v>3.66</v>
      </c>
      <c r="S440">
        <v>4.82</v>
      </c>
      <c r="T440">
        <v>37</v>
      </c>
      <c r="U440">
        <v>35</v>
      </c>
      <c r="V440" t="s">
        <v>28</v>
      </c>
      <c r="W440" t="s">
        <v>28</v>
      </c>
    </row>
    <row r="441" spans="1:23" x14ac:dyDescent="0.3">
      <c r="A441" t="s">
        <v>22</v>
      </c>
      <c r="B441">
        <v>60143</v>
      </c>
      <c r="C441" t="s">
        <v>23</v>
      </c>
      <c r="D441">
        <v>6200705051</v>
      </c>
      <c r="E441" t="s">
        <v>371</v>
      </c>
      <c r="F441" s="1">
        <v>43832</v>
      </c>
      <c r="G441" t="s">
        <v>63</v>
      </c>
      <c r="H441" t="s">
        <v>26</v>
      </c>
      <c r="I441" t="s">
        <v>27</v>
      </c>
      <c r="J441">
        <v>1</v>
      </c>
      <c r="K441" s="1">
        <v>43644</v>
      </c>
      <c r="L441">
        <v>4</v>
      </c>
      <c r="M441" s="2" t="s">
        <v>657</v>
      </c>
      <c r="N441">
        <v>188</v>
      </c>
      <c r="O441" s="2" t="s">
        <v>651</v>
      </c>
      <c r="P441">
        <v>34.1</v>
      </c>
      <c r="Q441">
        <v>5.15</v>
      </c>
      <c r="R441">
        <v>4.3</v>
      </c>
      <c r="S441">
        <v>4.91</v>
      </c>
      <c r="T441">
        <v>151</v>
      </c>
      <c r="U441">
        <v>36.4</v>
      </c>
      <c r="V441" t="s">
        <v>32</v>
      </c>
      <c r="W441" t="s">
        <v>29</v>
      </c>
    </row>
    <row r="442" spans="1:23" x14ac:dyDescent="0.3">
      <c r="A442" t="s">
        <v>22</v>
      </c>
      <c r="B442">
        <v>60143</v>
      </c>
      <c r="C442" t="s">
        <v>23</v>
      </c>
      <c r="D442">
        <v>6200705051</v>
      </c>
      <c r="E442" t="s">
        <v>373</v>
      </c>
      <c r="F442" s="1">
        <v>43832</v>
      </c>
      <c r="G442" t="s">
        <v>53</v>
      </c>
      <c r="H442" t="s">
        <v>26</v>
      </c>
      <c r="I442" t="s">
        <v>27</v>
      </c>
      <c r="J442">
        <v>1</v>
      </c>
      <c r="K442" s="1">
        <v>43643</v>
      </c>
      <c r="L442">
        <v>4</v>
      </c>
      <c r="M442" s="2" t="s">
        <v>657</v>
      </c>
      <c r="N442">
        <v>189</v>
      </c>
      <c r="O442" s="2" t="s">
        <v>651</v>
      </c>
      <c r="P442">
        <v>43.9</v>
      </c>
      <c r="Q442">
        <v>3.3</v>
      </c>
      <c r="R442">
        <v>3.7</v>
      </c>
      <c r="S442">
        <v>5.27</v>
      </c>
      <c r="T442">
        <v>105</v>
      </c>
      <c r="U442">
        <v>35.700000000000003</v>
      </c>
      <c r="V442" t="s">
        <v>28</v>
      </c>
      <c r="W442" t="s">
        <v>28</v>
      </c>
    </row>
    <row r="443" spans="1:23" x14ac:dyDescent="0.3">
      <c r="A443" t="s">
        <v>22</v>
      </c>
      <c r="B443">
        <v>60143</v>
      </c>
      <c r="C443" t="s">
        <v>23</v>
      </c>
      <c r="D443">
        <v>6200705051</v>
      </c>
      <c r="E443" t="s">
        <v>376</v>
      </c>
      <c r="F443" s="1">
        <v>43832</v>
      </c>
      <c r="G443" t="s">
        <v>72</v>
      </c>
      <c r="H443" t="s">
        <v>26</v>
      </c>
      <c r="I443" t="s">
        <v>27</v>
      </c>
      <c r="J443">
        <v>1</v>
      </c>
      <c r="K443" s="1">
        <v>43643</v>
      </c>
      <c r="L443">
        <v>5</v>
      </c>
      <c r="M443" s="2" t="s">
        <v>657</v>
      </c>
      <c r="N443">
        <v>189</v>
      </c>
      <c r="O443" s="2" t="s">
        <v>651</v>
      </c>
      <c r="P443">
        <v>27.6</v>
      </c>
      <c r="Q443">
        <v>3.67</v>
      </c>
      <c r="R443">
        <v>3.22</v>
      </c>
      <c r="S443">
        <v>4.95</v>
      </c>
      <c r="T443">
        <v>52</v>
      </c>
      <c r="U443">
        <v>26.2</v>
      </c>
      <c r="V443" t="s">
        <v>28</v>
      </c>
      <c r="W443" t="s">
        <v>59</v>
      </c>
    </row>
    <row r="444" spans="1:23" x14ac:dyDescent="0.3">
      <c r="A444" t="s">
        <v>22</v>
      </c>
      <c r="B444">
        <v>60143</v>
      </c>
      <c r="C444" t="s">
        <v>23</v>
      </c>
      <c r="D444">
        <v>6200705051</v>
      </c>
      <c r="E444" t="s">
        <v>380</v>
      </c>
      <c r="F444" s="1">
        <v>43832</v>
      </c>
      <c r="G444" t="s">
        <v>63</v>
      </c>
      <c r="H444" t="s">
        <v>26</v>
      </c>
      <c r="I444" t="s">
        <v>27</v>
      </c>
      <c r="J444">
        <v>1</v>
      </c>
      <c r="K444" s="1">
        <v>43642</v>
      </c>
      <c r="L444">
        <v>4</v>
      </c>
      <c r="M444" s="2" t="s">
        <v>657</v>
      </c>
      <c r="N444">
        <v>190</v>
      </c>
      <c r="O444" s="2" t="s">
        <v>651</v>
      </c>
      <c r="P444">
        <v>25.7</v>
      </c>
      <c r="Q444">
        <v>4.26</v>
      </c>
      <c r="R444">
        <v>4.01</v>
      </c>
      <c r="S444">
        <v>4.53</v>
      </c>
      <c r="T444">
        <v>259</v>
      </c>
      <c r="U444">
        <v>32.4</v>
      </c>
      <c r="V444" t="s">
        <v>32</v>
      </c>
      <c r="W444" t="s">
        <v>29</v>
      </c>
    </row>
    <row r="445" spans="1:23" x14ac:dyDescent="0.3">
      <c r="A445" t="s">
        <v>22</v>
      </c>
      <c r="B445">
        <v>60143</v>
      </c>
      <c r="C445" t="s">
        <v>23</v>
      </c>
      <c r="D445">
        <v>6200705051</v>
      </c>
      <c r="E445" t="s">
        <v>379</v>
      </c>
      <c r="F445" s="1">
        <v>43832</v>
      </c>
      <c r="G445" t="s">
        <v>74</v>
      </c>
      <c r="H445" t="s">
        <v>26</v>
      </c>
      <c r="I445" t="s">
        <v>27</v>
      </c>
      <c r="J445">
        <v>1</v>
      </c>
      <c r="K445" s="1">
        <v>43642</v>
      </c>
      <c r="L445">
        <v>5</v>
      </c>
      <c r="M445" s="2" t="s">
        <v>657</v>
      </c>
      <c r="N445">
        <v>190</v>
      </c>
      <c r="O445" s="2" t="s">
        <v>651</v>
      </c>
      <c r="P445">
        <v>35.9</v>
      </c>
      <c r="Q445">
        <v>3.4</v>
      </c>
      <c r="R445">
        <v>3.67</v>
      </c>
      <c r="S445">
        <v>5.1100000000000003</v>
      </c>
      <c r="T445">
        <v>496</v>
      </c>
      <c r="U445">
        <v>31.6</v>
      </c>
      <c r="V445" t="s">
        <v>28</v>
      </c>
      <c r="W445" t="s">
        <v>32</v>
      </c>
    </row>
    <row r="446" spans="1:23" x14ac:dyDescent="0.3">
      <c r="A446" t="s">
        <v>22</v>
      </c>
      <c r="B446">
        <v>60143</v>
      </c>
      <c r="C446" t="s">
        <v>23</v>
      </c>
      <c r="D446">
        <v>6200705051</v>
      </c>
      <c r="E446" t="s">
        <v>384</v>
      </c>
      <c r="F446" s="1">
        <v>43832</v>
      </c>
      <c r="G446" t="s">
        <v>249</v>
      </c>
      <c r="H446" t="s">
        <v>26</v>
      </c>
      <c r="I446" t="s">
        <v>27</v>
      </c>
      <c r="J446">
        <v>1</v>
      </c>
      <c r="K446" s="1">
        <v>43640</v>
      </c>
      <c r="L446">
        <v>4</v>
      </c>
      <c r="M446" s="2" t="s">
        <v>657</v>
      </c>
      <c r="N446">
        <v>192</v>
      </c>
      <c r="O446" s="2" t="s">
        <v>651</v>
      </c>
      <c r="P446">
        <v>40.200000000000003</v>
      </c>
      <c r="Q446">
        <v>2.54</v>
      </c>
      <c r="R446">
        <v>3.32</v>
      </c>
      <c r="S446">
        <v>4.96</v>
      </c>
      <c r="T446">
        <v>21</v>
      </c>
      <c r="U446">
        <v>40.9</v>
      </c>
      <c r="V446" t="s">
        <v>41</v>
      </c>
      <c r="W446" t="s">
        <v>69</v>
      </c>
    </row>
    <row r="447" spans="1:23" x14ac:dyDescent="0.3">
      <c r="A447" t="s">
        <v>22</v>
      </c>
      <c r="B447">
        <v>60143</v>
      </c>
      <c r="C447" t="s">
        <v>23</v>
      </c>
      <c r="D447">
        <v>6200705051</v>
      </c>
      <c r="E447" t="s">
        <v>395</v>
      </c>
      <c r="F447" s="1">
        <v>43832</v>
      </c>
      <c r="G447" t="s">
        <v>63</v>
      </c>
      <c r="H447" t="s">
        <v>26</v>
      </c>
      <c r="I447" t="s">
        <v>27</v>
      </c>
      <c r="J447">
        <v>1</v>
      </c>
      <c r="K447" s="1">
        <v>43638</v>
      </c>
      <c r="L447">
        <v>4</v>
      </c>
      <c r="M447" s="2" t="s">
        <v>657</v>
      </c>
      <c r="N447">
        <v>194</v>
      </c>
      <c r="O447" s="2" t="s">
        <v>651</v>
      </c>
      <c r="P447">
        <v>38.700000000000003</v>
      </c>
      <c r="Q447">
        <v>3.33</v>
      </c>
      <c r="R447">
        <v>3.35</v>
      </c>
      <c r="S447">
        <v>4.53</v>
      </c>
      <c r="T447">
        <v>199</v>
      </c>
      <c r="U447">
        <v>32.4</v>
      </c>
      <c r="V447" t="s">
        <v>28</v>
      </c>
      <c r="W447" t="s">
        <v>59</v>
      </c>
    </row>
    <row r="448" spans="1:23" x14ac:dyDescent="0.3">
      <c r="A448" t="s">
        <v>22</v>
      </c>
      <c r="B448">
        <v>60143</v>
      </c>
      <c r="C448" t="s">
        <v>23</v>
      </c>
      <c r="D448">
        <v>6200705051</v>
      </c>
      <c r="E448" t="s">
        <v>406</v>
      </c>
      <c r="F448" s="1">
        <v>43832</v>
      </c>
      <c r="G448" t="s">
        <v>63</v>
      </c>
      <c r="H448" t="s">
        <v>26</v>
      </c>
      <c r="I448" t="s">
        <v>27</v>
      </c>
      <c r="J448">
        <v>1</v>
      </c>
      <c r="K448" s="1">
        <v>43630</v>
      </c>
      <c r="L448">
        <v>4</v>
      </c>
      <c r="M448" s="2" t="s">
        <v>657</v>
      </c>
      <c r="N448">
        <v>202</v>
      </c>
      <c r="O448" s="2" t="s">
        <v>652</v>
      </c>
      <c r="P448">
        <v>35.299999999999997</v>
      </c>
      <c r="Q448">
        <v>3.63</v>
      </c>
      <c r="R448">
        <v>3.49</v>
      </c>
      <c r="S448">
        <v>4.8099999999999996</v>
      </c>
      <c r="T448">
        <v>57</v>
      </c>
      <c r="U448">
        <v>32.4</v>
      </c>
      <c r="V448" t="s">
        <v>28</v>
      </c>
      <c r="W448" t="s">
        <v>28</v>
      </c>
    </row>
    <row r="449" spans="1:23" x14ac:dyDescent="0.3">
      <c r="A449" t="s">
        <v>22</v>
      </c>
      <c r="B449">
        <v>60143</v>
      </c>
      <c r="C449" t="s">
        <v>23</v>
      </c>
      <c r="D449">
        <v>6200705051</v>
      </c>
      <c r="E449" t="s">
        <v>414</v>
      </c>
      <c r="F449" s="1">
        <v>43832</v>
      </c>
      <c r="G449" t="s">
        <v>180</v>
      </c>
      <c r="H449" t="s">
        <v>26</v>
      </c>
      <c r="I449" t="s">
        <v>27</v>
      </c>
      <c r="J449">
        <v>1</v>
      </c>
      <c r="K449" s="1">
        <v>43622</v>
      </c>
      <c r="L449">
        <v>4</v>
      </c>
      <c r="M449" s="2" t="s">
        <v>657</v>
      </c>
      <c r="N449">
        <v>210</v>
      </c>
      <c r="O449" s="2" t="s">
        <v>652</v>
      </c>
      <c r="P449">
        <v>36.5</v>
      </c>
      <c r="Q449">
        <v>4.59</v>
      </c>
      <c r="R449">
        <v>3.98</v>
      </c>
      <c r="S449">
        <v>4.74</v>
      </c>
      <c r="T449">
        <v>123</v>
      </c>
      <c r="U449">
        <v>41.2</v>
      </c>
      <c r="V449" t="s">
        <v>41</v>
      </c>
      <c r="W449" t="s">
        <v>29</v>
      </c>
    </row>
    <row r="450" spans="1:23" x14ac:dyDescent="0.3">
      <c r="A450" t="s">
        <v>22</v>
      </c>
      <c r="B450">
        <v>60143</v>
      </c>
      <c r="C450" t="s">
        <v>23</v>
      </c>
      <c r="D450">
        <v>6200705051</v>
      </c>
      <c r="E450" t="s">
        <v>418</v>
      </c>
      <c r="F450" s="1">
        <v>43832</v>
      </c>
      <c r="G450" t="s">
        <v>419</v>
      </c>
      <c r="H450" t="s">
        <v>26</v>
      </c>
      <c r="I450" t="s">
        <v>27</v>
      </c>
      <c r="J450">
        <v>1</v>
      </c>
      <c r="K450" s="1">
        <v>43615</v>
      </c>
      <c r="L450">
        <v>8</v>
      </c>
      <c r="M450" s="2" t="s">
        <v>657</v>
      </c>
      <c r="N450">
        <v>217</v>
      </c>
      <c r="O450" s="2" t="s">
        <v>652</v>
      </c>
      <c r="P450">
        <v>34.4</v>
      </c>
      <c r="Q450">
        <v>4.1399999999999997</v>
      </c>
      <c r="R450">
        <v>3.64</v>
      </c>
      <c r="S450">
        <v>4.68</v>
      </c>
      <c r="T450">
        <v>617</v>
      </c>
      <c r="U450">
        <v>30.5</v>
      </c>
      <c r="V450" t="s">
        <v>28</v>
      </c>
      <c r="W450" t="s">
        <v>28</v>
      </c>
    </row>
    <row r="451" spans="1:23" x14ac:dyDescent="0.3">
      <c r="A451" t="s">
        <v>22</v>
      </c>
      <c r="B451">
        <v>60143</v>
      </c>
      <c r="C451" t="s">
        <v>23</v>
      </c>
      <c r="D451">
        <v>6200705051</v>
      </c>
      <c r="E451" t="s">
        <v>443</v>
      </c>
      <c r="F451" s="1">
        <v>43832</v>
      </c>
      <c r="G451" t="s">
        <v>444</v>
      </c>
      <c r="H451" t="s">
        <v>26</v>
      </c>
      <c r="I451" t="s">
        <v>27</v>
      </c>
      <c r="J451">
        <v>1</v>
      </c>
      <c r="K451" s="1">
        <v>43587</v>
      </c>
      <c r="L451">
        <v>8</v>
      </c>
      <c r="M451" s="2" t="s">
        <v>657</v>
      </c>
      <c r="N451">
        <v>245</v>
      </c>
      <c r="O451" s="2" t="s">
        <v>652</v>
      </c>
      <c r="P451">
        <v>23.2</v>
      </c>
      <c r="Q451">
        <v>3.86</v>
      </c>
      <c r="R451">
        <v>3.35</v>
      </c>
      <c r="S451">
        <v>4.76</v>
      </c>
      <c r="T451">
        <v>82</v>
      </c>
      <c r="U451">
        <v>14.1</v>
      </c>
      <c r="V451" t="s">
        <v>69</v>
      </c>
      <c r="W451" t="s">
        <v>28</v>
      </c>
    </row>
    <row r="452" spans="1:23" x14ac:dyDescent="0.3">
      <c r="A452" t="s">
        <v>22</v>
      </c>
      <c r="B452">
        <v>60143</v>
      </c>
      <c r="C452" t="s">
        <v>23</v>
      </c>
      <c r="D452">
        <v>6200705051</v>
      </c>
      <c r="E452" t="s">
        <v>451</v>
      </c>
      <c r="F452" s="1">
        <v>43832</v>
      </c>
      <c r="G452" t="s">
        <v>452</v>
      </c>
      <c r="H452" t="s">
        <v>26</v>
      </c>
      <c r="I452" t="s">
        <v>27</v>
      </c>
      <c r="J452">
        <v>1</v>
      </c>
      <c r="K452" s="1">
        <v>43584</v>
      </c>
      <c r="L452">
        <v>5</v>
      </c>
      <c r="M452" s="2" t="s">
        <v>657</v>
      </c>
      <c r="N452">
        <v>248</v>
      </c>
      <c r="O452" s="2" t="s">
        <v>652</v>
      </c>
      <c r="P452">
        <v>34.700000000000003</v>
      </c>
      <c r="Q452">
        <v>4.9000000000000004</v>
      </c>
      <c r="R452">
        <v>4.38</v>
      </c>
      <c r="S452">
        <v>4.63</v>
      </c>
      <c r="T452">
        <v>366</v>
      </c>
      <c r="U452">
        <v>44.3</v>
      </c>
      <c r="V452" t="s">
        <v>41</v>
      </c>
      <c r="W452" t="s">
        <v>29</v>
      </c>
    </row>
    <row r="453" spans="1:23" x14ac:dyDescent="0.3">
      <c r="A453" t="s">
        <v>22</v>
      </c>
      <c r="B453">
        <v>60143</v>
      </c>
      <c r="C453" t="s">
        <v>23</v>
      </c>
      <c r="D453">
        <v>6200705051</v>
      </c>
      <c r="E453" t="s">
        <v>460</v>
      </c>
      <c r="F453" s="1">
        <v>43832</v>
      </c>
      <c r="G453" t="s">
        <v>44</v>
      </c>
      <c r="H453" t="s">
        <v>26</v>
      </c>
      <c r="I453" t="s">
        <v>27</v>
      </c>
      <c r="J453">
        <v>1</v>
      </c>
      <c r="K453" s="1">
        <v>43579</v>
      </c>
      <c r="L453">
        <v>4</v>
      </c>
      <c r="M453" s="2" t="s">
        <v>657</v>
      </c>
      <c r="N453">
        <v>253</v>
      </c>
      <c r="O453" s="2" t="s">
        <v>652</v>
      </c>
      <c r="P453">
        <v>43</v>
      </c>
      <c r="Q453">
        <v>3.66</v>
      </c>
      <c r="R453">
        <v>3.55</v>
      </c>
      <c r="S453">
        <v>5.0999999999999996</v>
      </c>
      <c r="T453">
        <v>24</v>
      </c>
      <c r="U453">
        <v>34.1</v>
      </c>
      <c r="V453" t="s">
        <v>28</v>
      </c>
      <c r="W453" t="s">
        <v>28</v>
      </c>
    </row>
    <row r="454" spans="1:23" x14ac:dyDescent="0.3">
      <c r="A454" t="s">
        <v>22</v>
      </c>
      <c r="B454">
        <v>60143</v>
      </c>
      <c r="C454" t="s">
        <v>23</v>
      </c>
      <c r="D454">
        <v>6200705051</v>
      </c>
      <c r="E454" t="s">
        <v>463</v>
      </c>
      <c r="F454" s="1">
        <v>43832</v>
      </c>
      <c r="G454" t="s">
        <v>297</v>
      </c>
      <c r="H454" t="s">
        <v>26</v>
      </c>
      <c r="I454" t="s">
        <v>27</v>
      </c>
      <c r="J454">
        <v>1</v>
      </c>
      <c r="K454" s="1">
        <v>43575</v>
      </c>
      <c r="L454">
        <v>6</v>
      </c>
      <c r="M454" s="2" t="s">
        <v>657</v>
      </c>
      <c r="N454">
        <v>257</v>
      </c>
      <c r="O454" s="2" t="s">
        <v>652</v>
      </c>
      <c r="P454">
        <v>27.5</v>
      </c>
      <c r="Q454">
        <v>3.94</v>
      </c>
      <c r="R454">
        <v>3.97</v>
      </c>
      <c r="S454">
        <v>4.9400000000000004</v>
      </c>
      <c r="T454">
        <v>114</v>
      </c>
      <c r="U454">
        <v>32.799999999999997</v>
      </c>
      <c r="V454" t="s">
        <v>32</v>
      </c>
      <c r="W454" t="s">
        <v>29</v>
      </c>
    </row>
    <row r="455" spans="1:23" x14ac:dyDescent="0.3">
      <c r="A455" t="s">
        <v>22</v>
      </c>
      <c r="B455">
        <v>60143</v>
      </c>
      <c r="C455" t="s">
        <v>23</v>
      </c>
      <c r="D455">
        <v>6200705051</v>
      </c>
      <c r="E455" t="s">
        <v>467</v>
      </c>
      <c r="F455" s="1">
        <v>43832</v>
      </c>
      <c r="G455" t="s">
        <v>244</v>
      </c>
      <c r="H455" t="s">
        <v>26</v>
      </c>
      <c r="I455" t="s">
        <v>27</v>
      </c>
      <c r="J455">
        <v>1</v>
      </c>
      <c r="K455" s="1">
        <v>43574</v>
      </c>
      <c r="L455">
        <v>4</v>
      </c>
      <c r="M455" s="2" t="s">
        <v>657</v>
      </c>
      <c r="N455">
        <v>258</v>
      </c>
      <c r="O455" s="2" t="s">
        <v>652</v>
      </c>
      <c r="P455">
        <v>24.6</v>
      </c>
      <c r="Q455">
        <v>5.45</v>
      </c>
      <c r="R455">
        <v>4.0999999999999996</v>
      </c>
      <c r="S455">
        <v>4.43</v>
      </c>
      <c r="T455">
        <v>108</v>
      </c>
      <c r="U455">
        <v>43.3</v>
      </c>
      <c r="V455" t="s">
        <v>29</v>
      </c>
      <c r="W455" t="s">
        <v>29</v>
      </c>
    </row>
    <row r="456" spans="1:23" x14ac:dyDescent="0.3">
      <c r="A456" t="s">
        <v>22</v>
      </c>
      <c r="B456">
        <v>60143</v>
      </c>
      <c r="C456" t="s">
        <v>23</v>
      </c>
      <c r="D456">
        <v>6200705051</v>
      </c>
      <c r="E456" t="s">
        <v>477</v>
      </c>
      <c r="F456" s="1">
        <v>43832</v>
      </c>
      <c r="G456" t="s">
        <v>478</v>
      </c>
      <c r="H456" t="s">
        <v>26</v>
      </c>
      <c r="I456" t="s">
        <v>27</v>
      </c>
      <c r="J456">
        <v>1</v>
      </c>
      <c r="K456" s="1">
        <v>43569</v>
      </c>
      <c r="L456">
        <v>7</v>
      </c>
      <c r="M456" s="2" t="s">
        <v>657</v>
      </c>
      <c r="N456">
        <v>263</v>
      </c>
      <c r="O456" s="2" t="s">
        <v>652</v>
      </c>
      <c r="P456">
        <v>31.5</v>
      </c>
      <c r="Q456">
        <v>3.13</v>
      </c>
      <c r="R456">
        <v>3.97</v>
      </c>
      <c r="S456">
        <v>4.6900000000000004</v>
      </c>
      <c r="T456">
        <v>3329</v>
      </c>
      <c r="U456">
        <v>16.5</v>
      </c>
      <c r="V456" t="s">
        <v>69</v>
      </c>
      <c r="W456" t="s">
        <v>29</v>
      </c>
    </row>
    <row r="457" spans="1:23" x14ac:dyDescent="0.3">
      <c r="A457" t="s">
        <v>22</v>
      </c>
      <c r="B457">
        <v>60143</v>
      </c>
      <c r="C457" t="s">
        <v>23</v>
      </c>
      <c r="D457">
        <v>6200705051</v>
      </c>
      <c r="E457" t="s">
        <v>479</v>
      </c>
      <c r="F457" s="1">
        <v>43832</v>
      </c>
      <c r="G457" t="s">
        <v>72</v>
      </c>
      <c r="H457" t="s">
        <v>26</v>
      </c>
      <c r="I457" t="s">
        <v>27</v>
      </c>
      <c r="J457">
        <v>1</v>
      </c>
      <c r="K457" s="1">
        <v>43567</v>
      </c>
      <c r="L457">
        <v>4</v>
      </c>
      <c r="M457" s="2" t="s">
        <v>657</v>
      </c>
      <c r="N457">
        <v>265</v>
      </c>
      <c r="O457" s="2" t="s">
        <v>652</v>
      </c>
      <c r="P457">
        <v>38.299999999999997</v>
      </c>
      <c r="Q457">
        <v>3.87</v>
      </c>
      <c r="R457">
        <v>3.73</v>
      </c>
      <c r="S457">
        <v>4.83</v>
      </c>
      <c r="T457">
        <v>963</v>
      </c>
      <c r="U457">
        <v>19.399999999999999</v>
      </c>
      <c r="V457" t="s">
        <v>69</v>
      </c>
      <c r="W457" t="s">
        <v>32</v>
      </c>
    </row>
    <row r="458" spans="1:23" x14ac:dyDescent="0.3">
      <c r="A458" t="s">
        <v>22</v>
      </c>
      <c r="B458">
        <v>60143</v>
      </c>
      <c r="C458" t="s">
        <v>23</v>
      </c>
      <c r="D458">
        <v>6200705051</v>
      </c>
      <c r="E458" t="s">
        <v>480</v>
      </c>
      <c r="F458" s="1">
        <v>43832</v>
      </c>
      <c r="G458" t="s">
        <v>481</v>
      </c>
      <c r="H458" t="s">
        <v>26</v>
      </c>
      <c r="I458" t="s">
        <v>27</v>
      </c>
      <c r="J458">
        <v>1</v>
      </c>
      <c r="K458" s="1">
        <v>43566</v>
      </c>
      <c r="L458">
        <v>4</v>
      </c>
      <c r="M458" s="2" t="s">
        <v>657</v>
      </c>
      <c r="N458">
        <v>266</v>
      </c>
      <c r="O458" s="2" t="s">
        <v>652</v>
      </c>
      <c r="P458">
        <v>29.9</v>
      </c>
      <c r="Q458">
        <v>3.54</v>
      </c>
      <c r="R458">
        <v>3.92</v>
      </c>
      <c r="S458">
        <v>5</v>
      </c>
      <c r="T458">
        <v>51</v>
      </c>
      <c r="U458">
        <v>27.1</v>
      </c>
      <c r="V458" t="s">
        <v>28</v>
      </c>
      <c r="W458" t="s">
        <v>29</v>
      </c>
    </row>
    <row r="459" spans="1:23" x14ac:dyDescent="0.3">
      <c r="A459" t="s">
        <v>22</v>
      </c>
      <c r="B459">
        <v>60143</v>
      </c>
      <c r="C459" t="s">
        <v>23</v>
      </c>
      <c r="D459">
        <v>6200705051</v>
      </c>
      <c r="E459" t="s">
        <v>490</v>
      </c>
      <c r="F459" s="1">
        <v>43832</v>
      </c>
      <c r="G459" t="s">
        <v>89</v>
      </c>
      <c r="H459" t="s">
        <v>26</v>
      </c>
      <c r="I459" t="s">
        <v>27</v>
      </c>
      <c r="J459">
        <v>1</v>
      </c>
      <c r="K459" s="1">
        <v>43557</v>
      </c>
      <c r="L459">
        <v>5</v>
      </c>
      <c r="M459" s="2" t="s">
        <v>657</v>
      </c>
      <c r="N459">
        <v>275</v>
      </c>
      <c r="O459" s="2" t="s">
        <v>652</v>
      </c>
      <c r="P459">
        <v>25.7</v>
      </c>
      <c r="Q459">
        <v>4.18</v>
      </c>
      <c r="R459">
        <v>3.86</v>
      </c>
      <c r="S459">
        <v>4.53</v>
      </c>
      <c r="T459">
        <v>38</v>
      </c>
      <c r="U459">
        <v>25.1</v>
      </c>
      <c r="V459" t="s">
        <v>28</v>
      </c>
      <c r="W459" t="s">
        <v>29</v>
      </c>
    </row>
    <row r="460" spans="1:23" x14ac:dyDescent="0.3">
      <c r="A460" t="s">
        <v>22</v>
      </c>
      <c r="B460">
        <v>60143</v>
      </c>
      <c r="C460" t="s">
        <v>23</v>
      </c>
      <c r="D460">
        <v>6200705051</v>
      </c>
      <c r="E460" t="s">
        <v>491</v>
      </c>
      <c r="F460" s="1">
        <v>43832</v>
      </c>
      <c r="G460" t="s">
        <v>44</v>
      </c>
      <c r="H460" t="s">
        <v>26</v>
      </c>
      <c r="I460" t="s">
        <v>27</v>
      </c>
      <c r="J460">
        <v>1</v>
      </c>
      <c r="K460" s="1">
        <v>43557</v>
      </c>
      <c r="L460">
        <v>5</v>
      </c>
      <c r="M460" s="2" t="s">
        <v>657</v>
      </c>
      <c r="N460">
        <v>275</v>
      </c>
      <c r="O460" s="2" t="s">
        <v>652</v>
      </c>
      <c r="P460">
        <v>33</v>
      </c>
      <c r="Q460">
        <v>4.7</v>
      </c>
      <c r="R460">
        <v>4.2</v>
      </c>
      <c r="S460">
        <v>4.75</v>
      </c>
      <c r="T460">
        <v>64</v>
      </c>
      <c r="U460">
        <v>35.700000000000003</v>
      </c>
      <c r="V460" t="s">
        <v>32</v>
      </c>
      <c r="W460" t="s">
        <v>29</v>
      </c>
    </row>
    <row r="461" spans="1:23" x14ac:dyDescent="0.3">
      <c r="A461" t="s">
        <v>22</v>
      </c>
      <c r="B461">
        <v>60143</v>
      </c>
      <c r="C461" t="s">
        <v>23</v>
      </c>
      <c r="D461">
        <v>6200705051</v>
      </c>
      <c r="E461" t="s">
        <v>499</v>
      </c>
      <c r="F461" s="1">
        <v>43832</v>
      </c>
      <c r="G461" t="s">
        <v>180</v>
      </c>
      <c r="H461" t="s">
        <v>26</v>
      </c>
      <c r="I461" t="s">
        <v>27</v>
      </c>
      <c r="J461">
        <v>1</v>
      </c>
      <c r="K461" s="1">
        <v>43547</v>
      </c>
      <c r="L461">
        <v>4</v>
      </c>
      <c r="M461" s="2" t="s">
        <v>657</v>
      </c>
      <c r="N461">
        <v>285</v>
      </c>
      <c r="O461" s="2" t="s">
        <v>652</v>
      </c>
      <c r="P461">
        <v>40.5</v>
      </c>
      <c r="Q461">
        <v>4.05</v>
      </c>
      <c r="R461">
        <v>3.9</v>
      </c>
      <c r="S461">
        <v>4.95</v>
      </c>
      <c r="T461">
        <v>162</v>
      </c>
      <c r="U461">
        <v>35.9</v>
      </c>
      <c r="V461" t="s">
        <v>28</v>
      </c>
      <c r="W461" t="s">
        <v>29</v>
      </c>
    </row>
    <row r="462" spans="1:23" x14ac:dyDescent="0.3">
      <c r="A462" t="s">
        <v>22</v>
      </c>
      <c r="B462">
        <v>60143</v>
      </c>
      <c r="C462" t="s">
        <v>23</v>
      </c>
      <c r="D462">
        <v>6200705051</v>
      </c>
      <c r="E462" t="s">
        <v>500</v>
      </c>
      <c r="F462" s="1">
        <v>43832</v>
      </c>
      <c r="G462" t="s">
        <v>49</v>
      </c>
      <c r="H462" t="s">
        <v>26</v>
      </c>
      <c r="I462" t="s">
        <v>27</v>
      </c>
      <c r="J462">
        <v>1</v>
      </c>
      <c r="K462" s="1">
        <v>43546</v>
      </c>
      <c r="L462">
        <v>6</v>
      </c>
      <c r="M462" s="2" t="s">
        <v>657</v>
      </c>
      <c r="N462">
        <v>286</v>
      </c>
      <c r="O462" s="2" t="s">
        <v>652</v>
      </c>
      <c r="P462">
        <v>22.2</v>
      </c>
      <c r="Q462">
        <v>4.67</v>
      </c>
      <c r="R462">
        <v>4.26</v>
      </c>
      <c r="S462">
        <v>4.8</v>
      </c>
      <c r="T462">
        <v>58</v>
      </c>
      <c r="U462">
        <v>19.3</v>
      </c>
      <c r="V462" t="s">
        <v>59</v>
      </c>
      <c r="W462" t="s">
        <v>29</v>
      </c>
    </row>
    <row r="463" spans="1:23" x14ac:dyDescent="0.3">
      <c r="A463" t="s">
        <v>22</v>
      </c>
      <c r="B463">
        <v>60143</v>
      </c>
      <c r="C463" t="s">
        <v>23</v>
      </c>
      <c r="D463">
        <v>6200705051</v>
      </c>
      <c r="E463" t="s">
        <v>507</v>
      </c>
      <c r="F463" s="1">
        <v>43832</v>
      </c>
      <c r="G463" t="s">
        <v>366</v>
      </c>
      <c r="H463" t="s">
        <v>26</v>
      </c>
      <c r="I463" t="s">
        <v>27</v>
      </c>
      <c r="J463">
        <v>1</v>
      </c>
      <c r="K463" s="1">
        <v>43539</v>
      </c>
      <c r="L463">
        <v>4</v>
      </c>
      <c r="M463" s="2" t="s">
        <v>657</v>
      </c>
      <c r="N463">
        <v>293</v>
      </c>
      <c r="O463" s="2" t="s">
        <v>652</v>
      </c>
      <c r="P463">
        <v>17.2</v>
      </c>
      <c r="Q463">
        <v>4.43</v>
      </c>
      <c r="R463">
        <v>4.1100000000000003</v>
      </c>
      <c r="S463">
        <v>3.61</v>
      </c>
      <c r="T463">
        <v>621</v>
      </c>
      <c r="U463">
        <v>26.4</v>
      </c>
      <c r="V463" t="s">
        <v>28</v>
      </c>
      <c r="W463" t="s">
        <v>29</v>
      </c>
    </row>
    <row r="464" spans="1:23" x14ac:dyDescent="0.3">
      <c r="A464" t="s">
        <v>22</v>
      </c>
      <c r="B464">
        <v>60143</v>
      </c>
      <c r="C464" t="s">
        <v>23</v>
      </c>
      <c r="D464">
        <v>6200705051</v>
      </c>
      <c r="E464" t="s">
        <v>518</v>
      </c>
      <c r="F464" s="1">
        <v>43832</v>
      </c>
      <c r="G464" t="s">
        <v>519</v>
      </c>
      <c r="H464" t="s">
        <v>26</v>
      </c>
      <c r="I464" t="s">
        <v>27</v>
      </c>
      <c r="J464">
        <v>1</v>
      </c>
      <c r="K464" s="1">
        <v>43532</v>
      </c>
      <c r="L464">
        <v>4</v>
      </c>
      <c r="M464" s="2" t="s">
        <v>657</v>
      </c>
      <c r="N464">
        <v>300</v>
      </c>
      <c r="O464" s="2" t="s">
        <v>652</v>
      </c>
      <c r="P464">
        <v>18</v>
      </c>
      <c r="Q464">
        <v>6.04</v>
      </c>
      <c r="R464">
        <v>4.72</v>
      </c>
      <c r="S464">
        <v>4.58</v>
      </c>
      <c r="T464">
        <v>130</v>
      </c>
      <c r="U464">
        <v>31.7</v>
      </c>
      <c r="V464" t="s">
        <v>32</v>
      </c>
      <c r="W464" t="s">
        <v>29</v>
      </c>
    </row>
    <row r="465" spans="1:23" x14ac:dyDescent="0.3">
      <c r="A465" t="s">
        <v>22</v>
      </c>
      <c r="B465">
        <v>60143</v>
      </c>
      <c r="C465" t="s">
        <v>23</v>
      </c>
      <c r="D465">
        <v>6200705051</v>
      </c>
      <c r="E465" t="s">
        <v>526</v>
      </c>
      <c r="F465" s="1">
        <v>43832</v>
      </c>
      <c r="G465" t="s">
        <v>74</v>
      </c>
      <c r="H465" t="s">
        <v>26</v>
      </c>
      <c r="I465" t="s">
        <v>27</v>
      </c>
      <c r="J465">
        <v>1</v>
      </c>
      <c r="K465" s="1">
        <v>43527</v>
      </c>
      <c r="L465">
        <v>4</v>
      </c>
      <c r="M465" s="2" t="s">
        <v>657</v>
      </c>
      <c r="N465">
        <v>305</v>
      </c>
      <c r="O465" s="2" t="s">
        <v>652</v>
      </c>
      <c r="P465">
        <v>28.5</v>
      </c>
      <c r="Q465">
        <v>3.88</v>
      </c>
      <c r="R465">
        <v>3.61</v>
      </c>
      <c r="S465">
        <v>4.84</v>
      </c>
      <c r="T465">
        <v>91</v>
      </c>
      <c r="U465">
        <v>39.299999999999997</v>
      </c>
      <c r="V465" t="s">
        <v>41</v>
      </c>
      <c r="W465" t="s">
        <v>32</v>
      </c>
    </row>
    <row r="466" spans="1:23" x14ac:dyDescent="0.3">
      <c r="A466" t="s">
        <v>22</v>
      </c>
      <c r="B466">
        <v>60143</v>
      </c>
      <c r="C466" t="s">
        <v>23</v>
      </c>
      <c r="D466">
        <v>6200705051</v>
      </c>
      <c r="E466" t="s">
        <v>527</v>
      </c>
      <c r="F466" s="1">
        <v>43832</v>
      </c>
      <c r="G466" t="s">
        <v>63</v>
      </c>
      <c r="H466" t="s">
        <v>26</v>
      </c>
      <c r="I466" t="s">
        <v>27</v>
      </c>
      <c r="J466">
        <v>1</v>
      </c>
      <c r="K466" s="1">
        <v>43526</v>
      </c>
      <c r="L466">
        <v>4</v>
      </c>
      <c r="M466" s="2" t="s">
        <v>657</v>
      </c>
      <c r="N466">
        <v>306</v>
      </c>
      <c r="O466" s="2" t="s">
        <v>653</v>
      </c>
      <c r="P466">
        <v>31.4</v>
      </c>
      <c r="Q466">
        <v>4.4400000000000004</v>
      </c>
      <c r="R466">
        <v>3.93</v>
      </c>
      <c r="S466">
        <v>4.7</v>
      </c>
      <c r="T466">
        <v>321</v>
      </c>
      <c r="U466">
        <v>14.3</v>
      </c>
      <c r="V466" t="s">
        <v>69</v>
      </c>
      <c r="W466" t="s">
        <v>29</v>
      </c>
    </row>
    <row r="467" spans="1:23" x14ac:dyDescent="0.3">
      <c r="A467" t="s">
        <v>22</v>
      </c>
      <c r="B467">
        <v>60143</v>
      </c>
      <c r="C467" t="s">
        <v>23</v>
      </c>
      <c r="D467">
        <v>6200705051</v>
      </c>
      <c r="E467" t="s">
        <v>541</v>
      </c>
      <c r="F467" s="1">
        <v>43832</v>
      </c>
      <c r="G467" t="s">
        <v>138</v>
      </c>
      <c r="H467" t="s">
        <v>26</v>
      </c>
      <c r="I467" t="s">
        <v>27</v>
      </c>
      <c r="J467">
        <v>1</v>
      </c>
      <c r="K467" s="1">
        <v>43518</v>
      </c>
      <c r="L467">
        <v>6</v>
      </c>
      <c r="M467" s="2" t="s">
        <v>657</v>
      </c>
      <c r="N467">
        <v>314</v>
      </c>
      <c r="O467" s="2" t="s">
        <v>653</v>
      </c>
      <c r="P467">
        <v>25</v>
      </c>
      <c r="Q467">
        <v>5.16</v>
      </c>
      <c r="R467">
        <v>4.2</v>
      </c>
      <c r="S467">
        <v>4.8899999999999997</v>
      </c>
      <c r="T467">
        <v>87</v>
      </c>
      <c r="U467">
        <v>22.4</v>
      </c>
      <c r="V467" t="s">
        <v>28</v>
      </c>
      <c r="W467" t="s">
        <v>29</v>
      </c>
    </row>
    <row r="468" spans="1:23" x14ac:dyDescent="0.3">
      <c r="A468" t="s">
        <v>22</v>
      </c>
      <c r="B468">
        <v>60143</v>
      </c>
      <c r="C468" t="s">
        <v>23</v>
      </c>
      <c r="D468">
        <v>6200705051</v>
      </c>
      <c r="E468" t="s">
        <v>543</v>
      </c>
      <c r="F468" s="1">
        <v>43832</v>
      </c>
      <c r="G468" t="s">
        <v>544</v>
      </c>
      <c r="H468" t="s">
        <v>26</v>
      </c>
      <c r="I468" t="s">
        <v>27</v>
      </c>
      <c r="J468">
        <v>1</v>
      </c>
      <c r="K468" s="1">
        <v>43516</v>
      </c>
      <c r="L468">
        <v>5</v>
      </c>
      <c r="M468" s="2" t="s">
        <v>657</v>
      </c>
      <c r="N468">
        <v>316</v>
      </c>
      <c r="O468" s="2" t="s">
        <v>653</v>
      </c>
      <c r="P468">
        <v>21.7</v>
      </c>
      <c r="Q468">
        <v>4.82</v>
      </c>
      <c r="R468">
        <v>4.2699999999999996</v>
      </c>
      <c r="S468">
        <v>4.66</v>
      </c>
      <c r="T468">
        <v>121</v>
      </c>
      <c r="U468">
        <v>27.5</v>
      </c>
      <c r="V468" t="s">
        <v>28</v>
      </c>
      <c r="W468" t="s">
        <v>29</v>
      </c>
    </row>
    <row r="469" spans="1:23" x14ac:dyDescent="0.3">
      <c r="A469" t="s">
        <v>22</v>
      </c>
      <c r="B469">
        <v>60143</v>
      </c>
      <c r="C469" t="s">
        <v>23</v>
      </c>
      <c r="D469">
        <v>6200705051</v>
      </c>
      <c r="E469" t="s">
        <v>550</v>
      </c>
      <c r="F469" s="1">
        <v>43832</v>
      </c>
      <c r="G469" t="s">
        <v>271</v>
      </c>
      <c r="H469" t="s">
        <v>26</v>
      </c>
      <c r="I469" t="s">
        <v>27</v>
      </c>
      <c r="J469">
        <v>1</v>
      </c>
      <c r="K469" s="1">
        <v>43511</v>
      </c>
      <c r="L469">
        <v>5</v>
      </c>
      <c r="M469" s="2" t="s">
        <v>657</v>
      </c>
      <c r="N469">
        <v>321</v>
      </c>
      <c r="O469" s="2" t="s">
        <v>653</v>
      </c>
      <c r="P469">
        <v>23.3</v>
      </c>
      <c r="Q469">
        <v>4.7699999999999996</v>
      </c>
      <c r="R469">
        <v>4.25</v>
      </c>
      <c r="S469">
        <v>4.82</v>
      </c>
      <c r="T469">
        <v>73</v>
      </c>
      <c r="U469">
        <v>22.9</v>
      </c>
      <c r="V469" t="s">
        <v>28</v>
      </c>
      <c r="W469" t="s">
        <v>29</v>
      </c>
    </row>
    <row r="470" spans="1:23" x14ac:dyDescent="0.3">
      <c r="A470" t="s">
        <v>22</v>
      </c>
      <c r="B470">
        <v>60143</v>
      </c>
      <c r="C470" t="s">
        <v>23</v>
      </c>
      <c r="D470">
        <v>6200705051</v>
      </c>
      <c r="E470" t="s">
        <v>551</v>
      </c>
      <c r="F470" s="1">
        <v>43832</v>
      </c>
      <c r="G470" t="s">
        <v>180</v>
      </c>
      <c r="H470" t="s">
        <v>26</v>
      </c>
      <c r="I470" t="s">
        <v>27</v>
      </c>
      <c r="J470">
        <v>1</v>
      </c>
      <c r="K470" s="1">
        <v>43509</v>
      </c>
      <c r="L470">
        <v>4</v>
      </c>
      <c r="M470" s="2" t="s">
        <v>657</v>
      </c>
      <c r="N470">
        <v>323</v>
      </c>
      <c r="O470" s="2" t="s">
        <v>653</v>
      </c>
      <c r="P470">
        <v>25.4</v>
      </c>
      <c r="Q470">
        <v>3.81</v>
      </c>
      <c r="R470">
        <v>4.3</v>
      </c>
      <c r="S470">
        <v>4.49</v>
      </c>
      <c r="T470">
        <v>84</v>
      </c>
      <c r="U470">
        <v>36.5</v>
      </c>
      <c r="V470" t="s">
        <v>41</v>
      </c>
      <c r="W470" t="s">
        <v>29</v>
      </c>
    </row>
    <row r="471" spans="1:23" x14ac:dyDescent="0.3">
      <c r="A471" t="s">
        <v>22</v>
      </c>
      <c r="B471">
        <v>60143</v>
      </c>
      <c r="C471" t="s">
        <v>23</v>
      </c>
      <c r="D471">
        <v>6200705051</v>
      </c>
      <c r="E471" t="s">
        <v>557</v>
      </c>
      <c r="F471" s="1">
        <v>43832</v>
      </c>
      <c r="G471" t="s">
        <v>297</v>
      </c>
      <c r="H471" t="s">
        <v>26</v>
      </c>
      <c r="I471" t="s">
        <v>27</v>
      </c>
      <c r="J471">
        <v>1</v>
      </c>
      <c r="K471" s="1">
        <v>43504</v>
      </c>
      <c r="L471">
        <v>6</v>
      </c>
      <c r="M471" s="2" t="s">
        <v>657</v>
      </c>
      <c r="N471">
        <v>328</v>
      </c>
      <c r="O471" s="2" t="s">
        <v>653</v>
      </c>
      <c r="P471">
        <v>20.8</v>
      </c>
      <c r="Q471">
        <v>4.47</v>
      </c>
      <c r="R471">
        <v>4.09</v>
      </c>
      <c r="S471">
        <v>5.18</v>
      </c>
      <c r="T471">
        <v>25</v>
      </c>
      <c r="U471">
        <v>19.600000000000001</v>
      </c>
      <c r="V471" t="s">
        <v>59</v>
      </c>
      <c r="W471" t="s">
        <v>29</v>
      </c>
    </row>
    <row r="472" spans="1:23" x14ac:dyDescent="0.3">
      <c r="A472" t="s">
        <v>22</v>
      </c>
      <c r="B472">
        <v>60143</v>
      </c>
      <c r="C472" t="s">
        <v>23</v>
      </c>
      <c r="D472">
        <v>6200705051</v>
      </c>
      <c r="E472" t="s">
        <v>560</v>
      </c>
      <c r="F472" s="1">
        <v>43832</v>
      </c>
      <c r="G472" t="s">
        <v>63</v>
      </c>
      <c r="H472" t="s">
        <v>26</v>
      </c>
      <c r="I472" t="s">
        <v>27</v>
      </c>
      <c r="J472">
        <v>1</v>
      </c>
      <c r="K472" s="1">
        <v>43503</v>
      </c>
      <c r="L472">
        <v>4</v>
      </c>
      <c r="M472" s="2" t="s">
        <v>657</v>
      </c>
      <c r="N472">
        <v>329</v>
      </c>
      <c r="O472" s="2" t="s">
        <v>653</v>
      </c>
      <c r="P472">
        <v>19.399999999999999</v>
      </c>
      <c r="Q472">
        <v>6.14</v>
      </c>
      <c r="R472">
        <v>4.4000000000000004</v>
      </c>
      <c r="S472">
        <v>4.7699999999999996</v>
      </c>
      <c r="T472">
        <v>124</v>
      </c>
      <c r="U472">
        <v>31.7</v>
      </c>
      <c r="V472" t="s">
        <v>32</v>
      </c>
      <c r="W472" t="s">
        <v>29</v>
      </c>
    </row>
    <row r="473" spans="1:23" x14ac:dyDescent="0.3">
      <c r="A473" t="s">
        <v>22</v>
      </c>
      <c r="B473">
        <v>60143</v>
      </c>
      <c r="C473" t="s">
        <v>23</v>
      </c>
      <c r="D473">
        <v>6200705051</v>
      </c>
      <c r="E473" t="s">
        <v>561</v>
      </c>
      <c r="F473" s="1">
        <v>43832</v>
      </c>
      <c r="G473" t="s">
        <v>169</v>
      </c>
      <c r="H473" t="s">
        <v>26</v>
      </c>
      <c r="I473" t="s">
        <v>27</v>
      </c>
      <c r="J473">
        <v>1</v>
      </c>
      <c r="K473" s="1">
        <v>43502</v>
      </c>
      <c r="L473">
        <v>5</v>
      </c>
      <c r="M473" s="2" t="s">
        <v>657</v>
      </c>
      <c r="N473">
        <v>330</v>
      </c>
      <c r="O473" s="2" t="s">
        <v>653</v>
      </c>
      <c r="P473">
        <v>21.9</v>
      </c>
      <c r="Q473">
        <v>4.8499999999999996</v>
      </c>
      <c r="R473">
        <v>4.3899999999999997</v>
      </c>
      <c r="S473">
        <v>4.2699999999999996</v>
      </c>
      <c r="T473">
        <v>467</v>
      </c>
      <c r="U473">
        <v>24.5</v>
      </c>
      <c r="V473" t="s">
        <v>28</v>
      </c>
      <c r="W473" t="s">
        <v>29</v>
      </c>
    </row>
    <row r="474" spans="1:23" x14ac:dyDescent="0.3">
      <c r="A474" t="s">
        <v>22</v>
      </c>
      <c r="B474">
        <v>60143</v>
      </c>
      <c r="C474" t="s">
        <v>23</v>
      </c>
      <c r="D474">
        <v>6200705051</v>
      </c>
      <c r="E474" t="s">
        <v>565</v>
      </c>
      <c r="F474" s="1">
        <v>43832</v>
      </c>
      <c r="G474" t="s">
        <v>566</v>
      </c>
      <c r="H474" t="s">
        <v>26</v>
      </c>
      <c r="I474" t="s">
        <v>27</v>
      </c>
      <c r="J474">
        <v>1</v>
      </c>
      <c r="K474" s="1">
        <v>43500</v>
      </c>
      <c r="L474">
        <v>7</v>
      </c>
      <c r="M474" s="2" t="s">
        <v>657</v>
      </c>
      <c r="N474">
        <v>332</v>
      </c>
      <c r="O474" s="2" t="s">
        <v>653</v>
      </c>
      <c r="P474">
        <v>21</v>
      </c>
      <c r="Q474">
        <v>6.51</v>
      </c>
      <c r="R474">
        <v>4.8</v>
      </c>
      <c r="S474">
        <v>4.74</v>
      </c>
      <c r="T474">
        <v>153</v>
      </c>
      <c r="U474">
        <v>32.700000000000003</v>
      </c>
      <c r="V474" t="s">
        <v>32</v>
      </c>
      <c r="W474" t="s">
        <v>29</v>
      </c>
    </row>
    <row r="475" spans="1:23" x14ac:dyDescent="0.3">
      <c r="A475" t="s">
        <v>22</v>
      </c>
      <c r="B475">
        <v>60143</v>
      </c>
      <c r="C475" t="s">
        <v>23</v>
      </c>
      <c r="D475">
        <v>6200705051</v>
      </c>
      <c r="E475" t="s">
        <v>567</v>
      </c>
      <c r="F475" s="1">
        <v>43832</v>
      </c>
      <c r="G475" t="s">
        <v>568</v>
      </c>
      <c r="H475" t="s">
        <v>26</v>
      </c>
      <c r="I475" t="s">
        <v>27</v>
      </c>
      <c r="J475">
        <v>1</v>
      </c>
      <c r="K475" s="1">
        <v>43498</v>
      </c>
      <c r="L475">
        <v>6</v>
      </c>
      <c r="M475" s="2" t="s">
        <v>657</v>
      </c>
      <c r="N475">
        <v>334</v>
      </c>
      <c r="O475" s="2" t="s">
        <v>653</v>
      </c>
      <c r="P475">
        <v>27</v>
      </c>
      <c r="Q475">
        <v>4.1100000000000003</v>
      </c>
      <c r="R475">
        <v>4.3600000000000003</v>
      </c>
      <c r="S475">
        <v>4.7</v>
      </c>
      <c r="T475">
        <v>93</v>
      </c>
      <c r="U475">
        <v>34.6</v>
      </c>
      <c r="V475" t="s">
        <v>32</v>
      </c>
      <c r="W475" t="s">
        <v>29</v>
      </c>
    </row>
    <row r="476" spans="1:23" x14ac:dyDescent="0.3">
      <c r="A476" t="s">
        <v>22</v>
      </c>
      <c r="B476">
        <v>60143</v>
      </c>
      <c r="C476" t="s">
        <v>23</v>
      </c>
      <c r="D476">
        <v>6200705051</v>
      </c>
      <c r="E476" t="s">
        <v>573</v>
      </c>
      <c r="F476" s="1">
        <v>43832</v>
      </c>
      <c r="G476" t="s">
        <v>574</v>
      </c>
      <c r="H476" t="s">
        <v>26</v>
      </c>
      <c r="I476" t="s">
        <v>27</v>
      </c>
      <c r="J476">
        <v>1</v>
      </c>
      <c r="K476" s="1">
        <v>43491</v>
      </c>
      <c r="L476">
        <v>7</v>
      </c>
      <c r="M476" s="2" t="s">
        <v>657</v>
      </c>
      <c r="N476">
        <v>341</v>
      </c>
      <c r="O476" s="2" t="s">
        <v>653</v>
      </c>
      <c r="P476">
        <v>24.3</v>
      </c>
      <c r="Q476">
        <v>3.39</v>
      </c>
      <c r="R476">
        <v>3.69</v>
      </c>
      <c r="S476">
        <v>4.25</v>
      </c>
      <c r="T476">
        <v>250</v>
      </c>
      <c r="U476">
        <v>18.7</v>
      </c>
      <c r="V476" t="s">
        <v>59</v>
      </c>
      <c r="W476" t="s">
        <v>29</v>
      </c>
    </row>
    <row r="477" spans="1:23" x14ac:dyDescent="0.3">
      <c r="A477" t="s">
        <v>22</v>
      </c>
      <c r="B477">
        <v>60143</v>
      </c>
      <c r="C477" t="s">
        <v>23</v>
      </c>
      <c r="D477">
        <v>6200705051</v>
      </c>
      <c r="E477" t="s">
        <v>575</v>
      </c>
      <c r="F477" s="1">
        <v>43832</v>
      </c>
      <c r="G477" t="s">
        <v>576</v>
      </c>
      <c r="H477" t="s">
        <v>26</v>
      </c>
      <c r="I477" t="s">
        <v>27</v>
      </c>
      <c r="J477">
        <v>1</v>
      </c>
      <c r="K477" s="1">
        <v>43489</v>
      </c>
      <c r="L477">
        <v>5</v>
      </c>
      <c r="M477" s="2" t="s">
        <v>657</v>
      </c>
      <c r="N477">
        <v>343</v>
      </c>
      <c r="O477" s="2" t="s">
        <v>653</v>
      </c>
      <c r="P477">
        <v>18.2</v>
      </c>
      <c r="Q477">
        <v>3.98</v>
      </c>
      <c r="R477">
        <v>3.96</v>
      </c>
      <c r="S477">
        <v>3.45</v>
      </c>
      <c r="T477">
        <v>247</v>
      </c>
      <c r="U477">
        <v>23.4</v>
      </c>
      <c r="V477" t="s">
        <v>28</v>
      </c>
      <c r="W477" t="s">
        <v>29</v>
      </c>
    </row>
    <row r="478" spans="1:23" x14ac:dyDescent="0.3">
      <c r="A478" t="s">
        <v>22</v>
      </c>
      <c r="B478">
        <v>60143</v>
      </c>
      <c r="C478" t="s">
        <v>23</v>
      </c>
      <c r="D478">
        <v>6200705051</v>
      </c>
      <c r="E478" t="s">
        <v>593</v>
      </c>
      <c r="F478" s="1">
        <v>43832</v>
      </c>
      <c r="G478" t="s">
        <v>249</v>
      </c>
      <c r="H478" t="s">
        <v>26</v>
      </c>
      <c r="I478" t="s">
        <v>27</v>
      </c>
      <c r="J478">
        <v>1</v>
      </c>
      <c r="K478" s="1">
        <v>43479</v>
      </c>
      <c r="L478">
        <v>4</v>
      </c>
      <c r="M478" s="2" t="s">
        <v>657</v>
      </c>
      <c r="N478">
        <v>353</v>
      </c>
      <c r="O478" s="2" t="s">
        <v>653</v>
      </c>
      <c r="P478">
        <v>23.9</v>
      </c>
      <c r="Q478">
        <v>5.39</v>
      </c>
      <c r="R478">
        <v>4.58</v>
      </c>
      <c r="S478">
        <v>4.51</v>
      </c>
      <c r="T478">
        <v>1025</v>
      </c>
      <c r="U478">
        <v>27.4</v>
      </c>
      <c r="V478" t="s">
        <v>28</v>
      </c>
      <c r="W478" t="s">
        <v>29</v>
      </c>
    </row>
    <row r="479" spans="1:23" x14ac:dyDescent="0.3">
      <c r="A479" t="s">
        <v>22</v>
      </c>
      <c r="B479">
        <v>60143</v>
      </c>
      <c r="C479" t="s">
        <v>23</v>
      </c>
      <c r="D479">
        <v>6200705051</v>
      </c>
      <c r="E479" t="s">
        <v>594</v>
      </c>
      <c r="F479" s="1">
        <v>43832</v>
      </c>
      <c r="G479" t="s">
        <v>574</v>
      </c>
      <c r="H479" t="s">
        <v>26</v>
      </c>
      <c r="I479" t="s">
        <v>27</v>
      </c>
      <c r="J479">
        <v>1</v>
      </c>
      <c r="K479" s="1">
        <v>43470</v>
      </c>
      <c r="L479">
        <v>7</v>
      </c>
      <c r="M479" s="2" t="s">
        <v>657</v>
      </c>
      <c r="N479">
        <v>362</v>
      </c>
      <c r="O479" s="2" t="s">
        <v>653</v>
      </c>
      <c r="P479">
        <v>16.399999999999999</v>
      </c>
      <c r="Q479">
        <v>3.74</v>
      </c>
      <c r="R479">
        <v>4.17</v>
      </c>
      <c r="S479">
        <v>4.42</v>
      </c>
      <c r="T479">
        <v>1663</v>
      </c>
      <c r="U479">
        <v>25</v>
      </c>
      <c r="V479" t="s">
        <v>28</v>
      </c>
      <c r="W479" t="s">
        <v>29</v>
      </c>
    </row>
    <row r="480" spans="1:23" x14ac:dyDescent="0.3">
      <c r="A480" t="s">
        <v>22</v>
      </c>
      <c r="B480">
        <v>60143</v>
      </c>
      <c r="C480" t="s">
        <v>23</v>
      </c>
      <c r="D480">
        <v>6200705051</v>
      </c>
      <c r="E480" t="s">
        <v>596</v>
      </c>
      <c r="F480" s="1">
        <v>43832</v>
      </c>
      <c r="G480" t="s">
        <v>117</v>
      </c>
      <c r="H480" t="s">
        <v>26</v>
      </c>
      <c r="I480" t="s">
        <v>27</v>
      </c>
      <c r="J480">
        <v>1</v>
      </c>
      <c r="K480" s="1">
        <v>43468</v>
      </c>
      <c r="L480">
        <v>4</v>
      </c>
      <c r="M480" s="2" t="s">
        <v>657</v>
      </c>
      <c r="N480">
        <v>364</v>
      </c>
      <c r="O480" s="2" t="s">
        <v>653</v>
      </c>
      <c r="P480">
        <v>18.600000000000001</v>
      </c>
      <c r="Q480">
        <v>4.57</v>
      </c>
      <c r="R480">
        <v>3.99</v>
      </c>
      <c r="S480">
        <v>3.97</v>
      </c>
      <c r="T480">
        <v>82</v>
      </c>
      <c r="U480">
        <v>25.2</v>
      </c>
      <c r="V480" t="s">
        <v>28</v>
      </c>
      <c r="W480" t="s">
        <v>29</v>
      </c>
    </row>
    <row r="481" spans="1:23" x14ac:dyDescent="0.3">
      <c r="A481" t="s">
        <v>22</v>
      </c>
      <c r="B481">
        <v>60143</v>
      </c>
      <c r="C481" t="s">
        <v>23</v>
      </c>
      <c r="D481">
        <v>6200705051</v>
      </c>
      <c r="E481" t="s">
        <v>604</v>
      </c>
      <c r="F481" s="1">
        <v>43832</v>
      </c>
      <c r="G481" t="s">
        <v>605</v>
      </c>
      <c r="H481" t="s">
        <v>606</v>
      </c>
      <c r="I481" t="s">
        <v>27</v>
      </c>
      <c r="J481">
        <v>1</v>
      </c>
      <c r="K481" s="1">
        <v>43453</v>
      </c>
      <c r="L481">
        <v>8</v>
      </c>
      <c r="M481" s="2" t="s">
        <v>657</v>
      </c>
      <c r="N481">
        <v>379</v>
      </c>
      <c r="O481" s="2" t="s">
        <v>653</v>
      </c>
      <c r="P481">
        <v>16.399999999999999</v>
      </c>
      <c r="Q481">
        <v>4.6900000000000004</v>
      </c>
      <c r="R481">
        <v>4</v>
      </c>
      <c r="S481">
        <v>4.43</v>
      </c>
      <c r="T481">
        <v>73</v>
      </c>
      <c r="U481">
        <v>8.6</v>
      </c>
      <c r="V481" t="s">
        <v>56</v>
      </c>
      <c r="W481" t="s">
        <v>29</v>
      </c>
    </row>
    <row r="482" spans="1:23" x14ac:dyDescent="0.3">
      <c r="A482" t="s">
        <v>22</v>
      </c>
      <c r="B482">
        <v>60143</v>
      </c>
      <c r="C482" t="s">
        <v>23</v>
      </c>
      <c r="D482">
        <v>6200705051</v>
      </c>
      <c r="E482" t="s">
        <v>609</v>
      </c>
      <c r="F482" s="1">
        <v>43832</v>
      </c>
      <c r="G482" t="s">
        <v>228</v>
      </c>
      <c r="H482" t="s">
        <v>26</v>
      </c>
      <c r="I482" t="s">
        <v>27</v>
      </c>
      <c r="J482">
        <v>1</v>
      </c>
      <c r="K482" s="1">
        <v>43439</v>
      </c>
      <c r="L482">
        <v>4</v>
      </c>
      <c r="M482" s="2" t="s">
        <v>657</v>
      </c>
      <c r="N482">
        <v>393</v>
      </c>
      <c r="O482" s="2" t="s">
        <v>653</v>
      </c>
      <c r="P482">
        <v>22.8</v>
      </c>
      <c r="Q482">
        <v>4.91</v>
      </c>
      <c r="R482">
        <v>4.18</v>
      </c>
      <c r="S482">
        <v>4.76</v>
      </c>
      <c r="T482">
        <v>457</v>
      </c>
      <c r="U482">
        <v>29.5</v>
      </c>
      <c r="V482" t="s">
        <v>28</v>
      </c>
      <c r="W482" t="s">
        <v>29</v>
      </c>
    </row>
    <row r="483" spans="1:23" x14ac:dyDescent="0.3">
      <c r="A483" t="s">
        <v>22</v>
      </c>
      <c r="B483">
        <v>60143</v>
      </c>
      <c r="C483" t="s">
        <v>23</v>
      </c>
      <c r="D483">
        <v>6200705051</v>
      </c>
      <c r="E483" t="s">
        <v>615</v>
      </c>
      <c r="F483" s="1">
        <v>43832</v>
      </c>
      <c r="G483" t="s">
        <v>616</v>
      </c>
      <c r="H483" t="s">
        <v>606</v>
      </c>
      <c r="I483" t="s">
        <v>27</v>
      </c>
      <c r="J483">
        <v>1</v>
      </c>
      <c r="K483" s="1">
        <v>43431</v>
      </c>
      <c r="L483">
        <v>8</v>
      </c>
      <c r="M483" s="2" t="s">
        <v>657</v>
      </c>
      <c r="N483">
        <v>401</v>
      </c>
      <c r="O483" s="2" t="s">
        <v>653</v>
      </c>
      <c r="P483">
        <v>21.1</v>
      </c>
      <c r="Q483">
        <v>5.21</v>
      </c>
      <c r="R483">
        <v>3.92</v>
      </c>
      <c r="S483">
        <v>4.87</v>
      </c>
      <c r="T483">
        <v>65</v>
      </c>
      <c r="U483">
        <v>30.2</v>
      </c>
      <c r="V483" t="s">
        <v>28</v>
      </c>
      <c r="W483" t="s">
        <v>29</v>
      </c>
    </row>
    <row r="484" spans="1:23" x14ac:dyDescent="0.3">
      <c r="A484" t="s">
        <v>22</v>
      </c>
      <c r="B484">
        <v>60143</v>
      </c>
      <c r="C484" t="s">
        <v>23</v>
      </c>
      <c r="D484">
        <v>6200705051</v>
      </c>
      <c r="E484" t="s">
        <v>623</v>
      </c>
      <c r="F484" s="1">
        <v>43832</v>
      </c>
      <c r="G484" t="s">
        <v>624</v>
      </c>
      <c r="H484" t="s">
        <v>26</v>
      </c>
      <c r="I484" t="s">
        <v>27</v>
      </c>
      <c r="J484">
        <v>1</v>
      </c>
      <c r="K484" s="1">
        <v>43405</v>
      </c>
      <c r="L484">
        <v>5</v>
      </c>
      <c r="M484" s="2" t="s">
        <v>657</v>
      </c>
      <c r="N484">
        <v>427</v>
      </c>
      <c r="O484" s="2" t="s">
        <v>653</v>
      </c>
      <c r="P484">
        <v>20.399999999999999</v>
      </c>
      <c r="Q484">
        <v>4.22</v>
      </c>
      <c r="R484">
        <v>4.2</v>
      </c>
      <c r="S484">
        <v>4.26</v>
      </c>
      <c r="T484">
        <v>619</v>
      </c>
      <c r="U484">
        <v>22.2</v>
      </c>
      <c r="V484" t="s">
        <v>28</v>
      </c>
      <c r="W484" t="s">
        <v>29</v>
      </c>
    </row>
    <row r="485" spans="1:23" x14ac:dyDescent="0.3">
      <c r="A485" t="s">
        <v>22</v>
      </c>
      <c r="B485">
        <v>60143</v>
      </c>
      <c r="C485" t="s">
        <v>23</v>
      </c>
      <c r="D485">
        <v>6200705051</v>
      </c>
      <c r="E485" t="s">
        <v>627</v>
      </c>
      <c r="F485" s="1">
        <v>43832</v>
      </c>
      <c r="G485" t="s">
        <v>308</v>
      </c>
      <c r="H485" t="s">
        <v>26</v>
      </c>
      <c r="I485" t="s">
        <v>27</v>
      </c>
      <c r="J485">
        <v>1</v>
      </c>
      <c r="K485" s="1">
        <v>43402</v>
      </c>
      <c r="L485">
        <v>6</v>
      </c>
      <c r="M485" s="2" t="s">
        <v>657</v>
      </c>
      <c r="N485">
        <v>430</v>
      </c>
      <c r="O485" s="2" t="s">
        <v>653</v>
      </c>
      <c r="P485">
        <v>18.399999999999999</v>
      </c>
      <c r="Q485">
        <v>4.4000000000000004</v>
      </c>
      <c r="R485">
        <v>3.91</v>
      </c>
      <c r="S485">
        <v>4.2699999999999996</v>
      </c>
      <c r="T485">
        <v>121</v>
      </c>
      <c r="U485">
        <v>22.7</v>
      </c>
      <c r="V485" t="s">
        <v>28</v>
      </c>
      <c r="W485" t="s">
        <v>29</v>
      </c>
    </row>
    <row r="488" spans="1:23" x14ac:dyDescent="0.3">
      <c r="N488" s="2" t="s">
        <v>643</v>
      </c>
      <c r="O488" s="2"/>
      <c r="P488" s="2">
        <f>AVERAGE(P2:P485)</f>
        <v>33.726446280991745</v>
      </c>
      <c r="Q488" s="2">
        <f>AVERAGE(Q2:Q485)</f>
        <v>3.9742148760330585</v>
      </c>
      <c r="R488" s="2">
        <f>AVERAGE(R2:R485)</f>
        <v>3.7164876033057888</v>
      </c>
      <c r="S488" s="2">
        <f>AVERAGE(S2:S485)</f>
        <v>4.9728719008264468</v>
      </c>
    </row>
    <row r="489" spans="1:23" x14ac:dyDescent="0.3">
      <c r="N489" s="2" t="s">
        <v>644</v>
      </c>
      <c r="O489" s="2"/>
      <c r="P489" s="2">
        <f>MIN(P2:P485)</f>
        <v>9.4</v>
      </c>
      <c r="Q489" s="2">
        <f>MIN(Q2:Q485)</f>
        <v>2.1</v>
      </c>
      <c r="R489" s="2">
        <f>MIN(R2:R485)</f>
        <v>2.57</v>
      </c>
      <c r="S489" s="2">
        <f>MIN(S2:S485)</f>
        <v>3.45</v>
      </c>
    </row>
    <row r="490" spans="1:23" x14ac:dyDescent="0.3">
      <c r="N490" s="2" t="s">
        <v>645</v>
      </c>
      <c r="O490" s="2"/>
      <c r="P490" s="2">
        <f>MAX(P2:P485)</f>
        <v>72.7</v>
      </c>
      <c r="Q490" s="2">
        <f>MAX(Q2:Q485)</f>
        <v>6.82</v>
      </c>
      <c r="R490" s="2">
        <f>MAX(R2:R485)</f>
        <v>5.33</v>
      </c>
      <c r="S490" s="2">
        <f>MAX(S2:S485)</f>
        <v>5.7</v>
      </c>
    </row>
    <row r="491" spans="1:23" x14ac:dyDescent="0.3">
      <c r="N491" s="2" t="s">
        <v>646</v>
      </c>
      <c r="O491" s="2"/>
      <c r="P491" s="2">
        <f>STDEVP(P2:P485)</f>
        <v>9.777793769938274</v>
      </c>
      <c r="Q491" s="2">
        <f>STDEVP(Q2:Q485)</f>
        <v>0.8581733937049143</v>
      </c>
      <c r="R491" s="2">
        <f>STDEVP(R2:R485)</f>
        <v>0.45415944729280144</v>
      </c>
      <c r="S491" s="2">
        <f>STDEVP(S2:S485)</f>
        <v>0.27446683122344934</v>
      </c>
    </row>
    <row r="492" spans="1:23" x14ac:dyDescent="0.3">
      <c r="N492" s="2" t="s">
        <v>647</v>
      </c>
      <c r="O492" s="2"/>
      <c r="P492" s="2">
        <f>P491/P488*100</f>
        <v>28.991473600493293</v>
      </c>
      <c r="Q492" s="2">
        <f>Q491/Q488*100</f>
        <v>21.593532822802906</v>
      </c>
      <c r="R492" s="2">
        <f>R491/R488*100</f>
        <v>12.220125445563976</v>
      </c>
      <c r="S492" s="2">
        <f>S491/S488*100</f>
        <v>5.5192821511818027</v>
      </c>
    </row>
  </sheetData>
  <sortState xmlns:xlrd2="http://schemas.microsoft.com/office/spreadsheetml/2017/richdata2" ref="A2:X492">
    <sortCondition ref="M1:M492"/>
  </sortState>
  <phoneticPr fontId="18" type="noConversion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FFD7E-D15A-4862-A486-7257AD63A527}">
  <dimension ref="A1:X198"/>
  <sheetViews>
    <sheetView zoomScale="160" zoomScaleNormal="160" workbookViewId="0">
      <pane ySplit="1" topLeftCell="A185" activePane="bottomLeft" state="frozen"/>
      <selection pane="bottomLeft" activeCell="K202" sqref="K202"/>
    </sheetView>
  </sheetViews>
  <sheetFormatPr defaultRowHeight="14.4" x14ac:dyDescent="0.3"/>
  <cols>
    <col min="4" max="4" width="13.21875" customWidth="1"/>
    <col min="6" max="6" width="12.33203125" customWidth="1"/>
    <col min="11" max="11" width="10.44140625" customWidth="1"/>
  </cols>
  <sheetData>
    <row r="1" spans="1:2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2" t="s">
        <v>648</v>
      </c>
      <c r="N1" t="s">
        <v>12</v>
      </c>
      <c r="O1" s="2" t="s">
        <v>649</v>
      </c>
      <c r="P1" s="2" t="s">
        <v>13</v>
      </c>
      <c r="Q1" s="2" t="s">
        <v>14</v>
      </c>
      <c r="R1" s="2" t="s">
        <v>15</v>
      </c>
      <c r="S1" s="2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</row>
    <row r="2" spans="1:24" x14ac:dyDescent="0.3">
      <c r="A2" t="s">
        <v>22</v>
      </c>
      <c r="B2">
        <v>60143</v>
      </c>
      <c r="C2" t="s">
        <v>23</v>
      </c>
      <c r="D2">
        <v>6200705051</v>
      </c>
      <c r="E2" t="s">
        <v>24</v>
      </c>
      <c r="F2" s="1">
        <v>43832</v>
      </c>
      <c r="G2" t="s">
        <v>25</v>
      </c>
      <c r="H2" t="s">
        <v>26</v>
      </c>
      <c r="I2" t="s">
        <v>27</v>
      </c>
      <c r="J2">
        <v>1</v>
      </c>
      <c r="K2" s="1">
        <v>43826</v>
      </c>
      <c r="L2">
        <v>1</v>
      </c>
      <c r="M2" s="2" t="s">
        <v>654</v>
      </c>
      <c r="N2">
        <v>6</v>
      </c>
      <c r="O2" s="2" t="s">
        <v>650</v>
      </c>
      <c r="P2">
        <v>17</v>
      </c>
      <c r="Q2">
        <v>5.65</v>
      </c>
      <c r="R2">
        <v>4.08</v>
      </c>
      <c r="S2">
        <v>4.96</v>
      </c>
      <c r="T2">
        <v>255</v>
      </c>
      <c r="U2">
        <v>27.3</v>
      </c>
      <c r="V2" t="s">
        <v>28</v>
      </c>
      <c r="W2" t="s">
        <v>29</v>
      </c>
    </row>
    <row r="3" spans="1:24" x14ac:dyDescent="0.3">
      <c r="A3" t="s">
        <v>22</v>
      </c>
      <c r="B3">
        <v>60143</v>
      </c>
      <c r="C3" t="s">
        <v>23</v>
      </c>
      <c r="D3">
        <v>6200705051</v>
      </c>
      <c r="E3" t="s">
        <v>39</v>
      </c>
      <c r="F3" s="1">
        <v>43832</v>
      </c>
      <c r="G3" t="s">
        <v>40</v>
      </c>
      <c r="H3" t="s">
        <v>26</v>
      </c>
      <c r="I3" t="s">
        <v>27</v>
      </c>
      <c r="J3">
        <v>1</v>
      </c>
      <c r="K3" s="1">
        <v>43824</v>
      </c>
      <c r="L3">
        <v>1</v>
      </c>
      <c r="M3" s="2" t="s">
        <v>654</v>
      </c>
      <c r="N3">
        <v>8</v>
      </c>
      <c r="O3" s="2" t="s">
        <v>650</v>
      </c>
      <c r="P3">
        <v>23.8</v>
      </c>
      <c r="Q3">
        <v>5.47</v>
      </c>
      <c r="R3">
        <v>3.64</v>
      </c>
      <c r="S3">
        <v>5.16</v>
      </c>
      <c r="T3">
        <v>52</v>
      </c>
      <c r="U3">
        <v>29.9</v>
      </c>
      <c r="V3" t="s">
        <v>28</v>
      </c>
      <c r="W3" t="s">
        <v>41</v>
      </c>
    </row>
    <row r="4" spans="1:24" x14ac:dyDescent="0.3">
      <c r="A4" t="s">
        <v>22</v>
      </c>
      <c r="B4">
        <v>60143</v>
      </c>
      <c r="C4" t="s">
        <v>23</v>
      </c>
      <c r="D4">
        <v>6200705051</v>
      </c>
      <c r="E4" t="s">
        <v>47</v>
      </c>
      <c r="F4" s="1">
        <v>43832</v>
      </c>
      <c r="G4" t="s">
        <v>40</v>
      </c>
      <c r="H4" t="s">
        <v>26</v>
      </c>
      <c r="I4" t="s">
        <v>27</v>
      </c>
      <c r="J4">
        <v>1</v>
      </c>
      <c r="K4" s="1">
        <v>43824</v>
      </c>
      <c r="L4">
        <v>1</v>
      </c>
      <c r="M4" s="2" t="s">
        <v>654</v>
      </c>
      <c r="N4">
        <v>8</v>
      </c>
      <c r="O4" s="2" t="s">
        <v>650</v>
      </c>
      <c r="P4">
        <v>22.8</v>
      </c>
      <c r="Q4">
        <v>4.74</v>
      </c>
      <c r="R4">
        <v>4.09</v>
      </c>
      <c r="S4">
        <v>4.9800000000000004</v>
      </c>
      <c r="T4">
        <v>69</v>
      </c>
      <c r="U4">
        <v>27</v>
      </c>
      <c r="V4" t="s">
        <v>28</v>
      </c>
      <c r="W4" t="s">
        <v>29</v>
      </c>
    </row>
    <row r="5" spans="1:24" x14ac:dyDescent="0.3">
      <c r="A5" t="s">
        <v>22</v>
      </c>
      <c r="B5">
        <v>60143</v>
      </c>
      <c r="C5" t="s">
        <v>23</v>
      </c>
      <c r="D5">
        <v>6200705051</v>
      </c>
      <c r="E5" t="s">
        <v>50</v>
      </c>
      <c r="F5" s="1">
        <v>43832</v>
      </c>
      <c r="G5" t="s">
        <v>40</v>
      </c>
      <c r="H5" t="s">
        <v>26</v>
      </c>
      <c r="I5" t="s">
        <v>27</v>
      </c>
      <c r="J5">
        <v>1</v>
      </c>
      <c r="K5" s="1">
        <v>43822</v>
      </c>
      <c r="L5">
        <v>1</v>
      </c>
      <c r="M5" s="2" t="s">
        <v>654</v>
      </c>
      <c r="N5">
        <v>10</v>
      </c>
      <c r="O5" s="2" t="s">
        <v>650</v>
      </c>
      <c r="P5">
        <v>28</v>
      </c>
      <c r="Q5">
        <v>5.29</v>
      </c>
      <c r="R5">
        <v>3.41</v>
      </c>
      <c r="S5">
        <v>5.03</v>
      </c>
      <c r="T5">
        <v>71</v>
      </c>
      <c r="U5">
        <v>37.1</v>
      </c>
      <c r="V5" t="s">
        <v>41</v>
      </c>
      <c r="W5" t="s">
        <v>28</v>
      </c>
    </row>
    <row r="6" spans="1:24" x14ac:dyDescent="0.3">
      <c r="A6" t="s">
        <v>22</v>
      </c>
      <c r="B6">
        <v>60143</v>
      </c>
      <c r="C6" t="s">
        <v>23</v>
      </c>
      <c r="D6">
        <v>6200705051</v>
      </c>
      <c r="E6" t="s">
        <v>51</v>
      </c>
      <c r="F6" s="1">
        <v>43832</v>
      </c>
      <c r="G6" t="s">
        <v>25</v>
      </c>
      <c r="H6" t="s">
        <v>26</v>
      </c>
      <c r="I6" t="s">
        <v>27</v>
      </c>
      <c r="J6">
        <v>1</v>
      </c>
      <c r="K6" s="1">
        <v>43821</v>
      </c>
      <c r="L6">
        <v>1</v>
      </c>
      <c r="M6" s="2" t="s">
        <v>654</v>
      </c>
      <c r="N6">
        <v>11</v>
      </c>
      <c r="O6" s="2" t="s">
        <v>650</v>
      </c>
      <c r="P6">
        <v>22.3</v>
      </c>
      <c r="Q6">
        <v>4.83</v>
      </c>
      <c r="R6">
        <v>3.99</v>
      </c>
      <c r="S6">
        <v>5.14</v>
      </c>
      <c r="T6">
        <v>121</v>
      </c>
      <c r="U6">
        <v>34.4</v>
      </c>
      <c r="V6" t="s">
        <v>32</v>
      </c>
      <c r="W6" t="s">
        <v>29</v>
      </c>
    </row>
    <row r="7" spans="1:24" x14ac:dyDescent="0.3">
      <c r="A7" t="s">
        <v>22</v>
      </c>
      <c r="B7">
        <v>60143</v>
      </c>
      <c r="C7" t="s">
        <v>23</v>
      </c>
      <c r="D7">
        <v>6200705051</v>
      </c>
      <c r="E7" t="s">
        <v>60</v>
      </c>
      <c r="F7" s="1">
        <v>43832</v>
      </c>
      <c r="G7" t="s">
        <v>61</v>
      </c>
      <c r="H7" t="s">
        <v>26</v>
      </c>
      <c r="I7" t="s">
        <v>27</v>
      </c>
      <c r="J7">
        <v>1</v>
      </c>
      <c r="K7" s="1">
        <v>43819</v>
      </c>
      <c r="L7">
        <v>1</v>
      </c>
      <c r="M7" s="2" t="s">
        <v>654</v>
      </c>
      <c r="N7">
        <v>13</v>
      </c>
      <c r="O7" s="2" t="s">
        <v>650</v>
      </c>
      <c r="P7">
        <v>29.5</v>
      </c>
      <c r="Q7">
        <v>4.67</v>
      </c>
      <c r="R7">
        <v>3.8</v>
      </c>
      <c r="S7">
        <v>5.34</v>
      </c>
      <c r="T7">
        <v>44</v>
      </c>
      <c r="U7">
        <v>30.5</v>
      </c>
      <c r="V7" t="s">
        <v>28</v>
      </c>
      <c r="W7" t="s">
        <v>29</v>
      </c>
    </row>
    <row r="8" spans="1:24" x14ac:dyDescent="0.3">
      <c r="A8" t="s">
        <v>22</v>
      </c>
      <c r="B8">
        <v>60143</v>
      </c>
      <c r="C8" t="s">
        <v>23</v>
      </c>
      <c r="D8">
        <v>6200705051</v>
      </c>
      <c r="E8" t="s">
        <v>64</v>
      </c>
      <c r="F8" s="1">
        <v>43832</v>
      </c>
      <c r="G8" t="s">
        <v>65</v>
      </c>
      <c r="H8" t="s">
        <v>26</v>
      </c>
      <c r="I8" t="s">
        <v>27</v>
      </c>
      <c r="J8">
        <v>1</v>
      </c>
      <c r="K8" s="1">
        <v>43818</v>
      </c>
      <c r="L8">
        <v>1</v>
      </c>
      <c r="M8" s="2" t="s">
        <v>654</v>
      </c>
      <c r="N8">
        <v>14</v>
      </c>
      <c r="O8" s="2" t="s">
        <v>650</v>
      </c>
      <c r="P8">
        <v>28</v>
      </c>
      <c r="Q8">
        <v>4.2300000000000004</v>
      </c>
      <c r="R8">
        <v>3.05</v>
      </c>
      <c r="S8">
        <v>5.27</v>
      </c>
      <c r="T8">
        <v>23</v>
      </c>
      <c r="U8">
        <v>38</v>
      </c>
      <c r="V8" t="s">
        <v>41</v>
      </c>
      <c r="W8" t="s">
        <v>56</v>
      </c>
    </row>
    <row r="9" spans="1:24" x14ac:dyDescent="0.3">
      <c r="A9" t="s">
        <v>22</v>
      </c>
      <c r="B9">
        <v>60143</v>
      </c>
      <c r="C9" t="s">
        <v>23</v>
      </c>
      <c r="D9">
        <v>6200705051</v>
      </c>
      <c r="E9" t="s">
        <v>66</v>
      </c>
      <c r="F9" s="1">
        <v>43832</v>
      </c>
      <c r="G9" t="s">
        <v>25</v>
      </c>
      <c r="H9" t="s">
        <v>26</v>
      </c>
      <c r="I9" t="s">
        <v>27</v>
      </c>
      <c r="J9">
        <v>1</v>
      </c>
      <c r="K9" s="1">
        <v>43817</v>
      </c>
      <c r="L9">
        <v>1</v>
      </c>
      <c r="M9" s="2" t="s">
        <v>654</v>
      </c>
      <c r="N9">
        <v>15</v>
      </c>
      <c r="O9" s="2" t="s">
        <v>650</v>
      </c>
      <c r="P9">
        <v>25.7</v>
      </c>
      <c r="Q9">
        <v>3.78</v>
      </c>
      <c r="R9">
        <v>3.5</v>
      </c>
      <c r="S9">
        <v>5.32</v>
      </c>
      <c r="T9">
        <v>91</v>
      </c>
      <c r="U9">
        <v>27.2</v>
      </c>
      <c r="V9" t="s">
        <v>28</v>
      </c>
      <c r="W9" t="s">
        <v>28</v>
      </c>
    </row>
    <row r="10" spans="1:24" x14ac:dyDescent="0.3">
      <c r="A10" t="s">
        <v>22</v>
      </c>
      <c r="B10">
        <v>60143</v>
      </c>
      <c r="C10" t="s">
        <v>23</v>
      </c>
      <c r="D10">
        <v>6200705051</v>
      </c>
      <c r="E10" t="s">
        <v>67</v>
      </c>
      <c r="F10" s="1">
        <v>43832</v>
      </c>
      <c r="G10" t="s">
        <v>68</v>
      </c>
      <c r="H10" t="s">
        <v>26</v>
      </c>
      <c r="I10" t="s">
        <v>27</v>
      </c>
      <c r="J10">
        <v>1</v>
      </c>
      <c r="K10" s="1">
        <v>43816</v>
      </c>
      <c r="L10">
        <v>1</v>
      </c>
      <c r="M10" s="2" t="s">
        <v>654</v>
      </c>
      <c r="N10">
        <v>16</v>
      </c>
      <c r="O10" s="2" t="s">
        <v>650</v>
      </c>
      <c r="P10">
        <v>37.1</v>
      </c>
      <c r="Q10">
        <v>5.01</v>
      </c>
      <c r="R10">
        <v>3.29</v>
      </c>
      <c r="S10">
        <v>5.32</v>
      </c>
      <c r="T10">
        <v>40</v>
      </c>
      <c r="U10">
        <v>44.7</v>
      </c>
      <c r="V10" t="s">
        <v>41</v>
      </c>
      <c r="W10" t="s">
        <v>69</v>
      </c>
    </row>
    <row r="11" spans="1:24" x14ac:dyDescent="0.3">
      <c r="A11" t="s">
        <v>22</v>
      </c>
      <c r="B11">
        <v>60143</v>
      </c>
      <c r="C11" t="s">
        <v>23</v>
      </c>
      <c r="D11">
        <v>6200705051</v>
      </c>
      <c r="E11" t="s">
        <v>77</v>
      </c>
      <c r="F11" s="1">
        <v>43832</v>
      </c>
      <c r="G11" t="s">
        <v>40</v>
      </c>
      <c r="H11" t="s">
        <v>26</v>
      </c>
      <c r="I11" t="s">
        <v>27</v>
      </c>
      <c r="J11">
        <v>1</v>
      </c>
      <c r="K11" s="1">
        <v>43813</v>
      </c>
      <c r="L11">
        <v>1</v>
      </c>
      <c r="M11" s="2" t="s">
        <v>654</v>
      </c>
      <c r="N11">
        <v>19</v>
      </c>
      <c r="O11" s="2" t="s">
        <v>650</v>
      </c>
      <c r="P11">
        <v>31.6</v>
      </c>
      <c r="Q11">
        <v>3.64</v>
      </c>
      <c r="R11">
        <v>3.27</v>
      </c>
      <c r="S11">
        <v>5.28</v>
      </c>
      <c r="T11">
        <v>32</v>
      </c>
      <c r="U11">
        <v>25.6</v>
      </c>
      <c r="V11" t="s">
        <v>28</v>
      </c>
      <c r="W11" t="s">
        <v>59</v>
      </c>
    </row>
    <row r="12" spans="1:24" x14ac:dyDescent="0.3">
      <c r="A12" t="s">
        <v>22</v>
      </c>
      <c r="B12">
        <v>60143</v>
      </c>
      <c r="C12" t="s">
        <v>23</v>
      </c>
      <c r="D12">
        <v>6200705051</v>
      </c>
      <c r="E12" t="s">
        <v>81</v>
      </c>
      <c r="F12" s="1">
        <v>43832</v>
      </c>
      <c r="G12" t="s">
        <v>82</v>
      </c>
      <c r="H12" t="s">
        <v>26</v>
      </c>
      <c r="I12" t="s">
        <v>27</v>
      </c>
      <c r="J12">
        <v>1</v>
      </c>
      <c r="K12" s="1">
        <v>43810</v>
      </c>
      <c r="L12">
        <v>1</v>
      </c>
      <c r="M12" s="2" t="s">
        <v>654</v>
      </c>
      <c r="N12">
        <v>22</v>
      </c>
      <c r="O12" s="2" t="s">
        <v>650</v>
      </c>
      <c r="P12">
        <v>37.1</v>
      </c>
      <c r="Q12">
        <v>3.92</v>
      </c>
      <c r="R12">
        <v>3.03</v>
      </c>
      <c r="S12">
        <v>5.25</v>
      </c>
      <c r="T12">
        <v>60</v>
      </c>
      <c r="U12">
        <v>30.5</v>
      </c>
      <c r="V12" t="s">
        <v>28</v>
      </c>
      <c r="W12" t="s">
        <v>56</v>
      </c>
    </row>
    <row r="13" spans="1:24" x14ac:dyDescent="0.3">
      <c r="A13" t="s">
        <v>22</v>
      </c>
      <c r="B13">
        <v>60143</v>
      </c>
      <c r="C13" t="s">
        <v>23</v>
      </c>
      <c r="D13">
        <v>6200705051</v>
      </c>
      <c r="E13" t="s">
        <v>94</v>
      </c>
      <c r="F13" s="1">
        <v>43832</v>
      </c>
      <c r="G13" t="s">
        <v>65</v>
      </c>
      <c r="H13" t="s">
        <v>26</v>
      </c>
      <c r="I13" t="s">
        <v>27</v>
      </c>
      <c r="J13">
        <v>1</v>
      </c>
      <c r="K13" s="1">
        <v>43807</v>
      </c>
      <c r="L13">
        <v>1</v>
      </c>
      <c r="M13" s="2" t="s">
        <v>654</v>
      </c>
      <c r="N13">
        <v>25</v>
      </c>
      <c r="O13" s="2" t="s">
        <v>650</v>
      </c>
      <c r="P13">
        <v>36.1</v>
      </c>
      <c r="Q13">
        <v>3.62</v>
      </c>
      <c r="R13">
        <v>3.13</v>
      </c>
      <c r="S13">
        <v>5.28</v>
      </c>
      <c r="T13">
        <v>45</v>
      </c>
      <c r="U13">
        <v>27.7</v>
      </c>
      <c r="V13" t="s">
        <v>28</v>
      </c>
      <c r="W13" t="s">
        <v>56</v>
      </c>
    </row>
    <row r="14" spans="1:24" x14ac:dyDescent="0.3">
      <c r="A14" t="s">
        <v>22</v>
      </c>
      <c r="B14">
        <v>60143</v>
      </c>
      <c r="C14" t="s">
        <v>23</v>
      </c>
      <c r="D14">
        <v>6200705051</v>
      </c>
      <c r="E14" t="s">
        <v>95</v>
      </c>
      <c r="F14" s="1">
        <v>43832</v>
      </c>
      <c r="G14" t="s">
        <v>40</v>
      </c>
      <c r="H14" t="s">
        <v>26</v>
      </c>
      <c r="I14" t="s">
        <v>27</v>
      </c>
      <c r="J14">
        <v>1</v>
      </c>
      <c r="K14" s="1">
        <v>43805</v>
      </c>
      <c r="L14">
        <v>1</v>
      </c>
      <c r="M14" s="2" t="s">
        <v>654</v>
      </c>
      <c r="N14">
        <v>27</v>
      </c>
      <c r="O14" s="2" t="s">
        <v>650</v>
      </c>
      <c r="P14">
        <v>32</v>
      </c>
      <c r="Q14">
        <v>4.07</v>
      </c>
      <c r="R14">
        <v>3.33</v>
      </c>
      <c r="S14">
        <v>5.61</v>
      </c>
      <c r="T14">
        <v>84</v>
      </c>
      <c r="U14">
        <v>33.700000000000003</v>
      </c>
      <c r="V14" t="s">
        <v>32</v>
      </c>
      <c r="W14" t="s">
        <v>28</v>
      </c>
    </row>
    <row r="15" spans="1:24" x14ac:dyDescent="0.3">
      <c r="A15" t="s">
        <v>22</v>
      </c>
      <c r="B15">
        <v>60143</v>
      </c>
      <c r="C15" t="s">
        <v>23</v>
      </c>
      <c r="D15">
        <v>6200705051</v>
      </c>
      <c r="E15" t="s">
        <v>101</v>
      </c>
      <c r="F15" s="1">
        <v>43832</v>
      </c>
      <c r="G15" t="s">
        <v>68</v>
      </c>
      <c r="H15" t="s">
        <v>26</v>
      </c>
      <c r="I15" t="s">
        <v>27</v>
      </c>
      <c r="J15">
        <v>1</v>
      </c>
      <c r="K15" s="1">
        <v>43804</v>
      </c>
      <c r="L15">
        <v>1</v>
      </c>
      <c r="M15" s="2" t="s">
        <v>654</v>
      </c>
      <c r="N15">
        <v>28</v>
      </c>
      <c r="O15" s="2" t="s">
        <v>650</v>
      </c>
      <c r="P15">
        <v>33.5</v>
      </c>
      <c r="Q15">
        <v>3.32</v>
      </c>
      <c r="R15">
        <v>3.01</v>
      </c>
      <c r="S15">
        <v>5.7</v>
      </c>
      <c r="T15">
        <v>20</v>
      </c>
      <c r="U15">
        <v>36.4</v>
      </c>
      <c r="V15" t="s">
        <v>32</v>
      </c>
      <c r="W15" t="s">
        <v>56</v>
      </c>
    </row>
    <row r="16" spans="1:24" x14ac:dyDescent="0.3">
      <c r="A16" t="s">
        <v>22</v>
      </c>
      <c r="B16">
        <v>60143</v>
      </c>
      <c r="C16" t="s">
        <v>23</v>
      </c>
      <c r="D16">
        <v>6200705051</v>
      </c>
      <c r="E16" t="s">
        <v>102</v>
      </c>
      <c r="F16" s="1">
        <v>43832</v>
      </c>
      <c r="G16" t="s">
        <v>103</v>
      </c>
      <c r="H16" t="s">
        <v>26</v>
      </c>
      <c r="I16" t="s">
        <v>27</v>
      </c>
      <c r="J16">
        <v>1</v>
      </c>
      <c r="K16" s="1">
        <v>43803</v>
      </c>
      <c r="L16">
        <v>1</v>
      </c>
      <c r="M16" s="2" t="s">
        <v>654</v>
      </c>
      <c r="N16">
        <v>29</v>
      </c>
      <c r="O16" s="2" t="s">
        <v>650</v>
      </c>
      <c r="P16">
        <v>30.2</v>
      </c>
      <c r="Q16">
        <v>4.45</v>
      </c>
      <c r="R16">
        <v>3.44</v>
      </c>
      <c r="S16">
        <v>5.3</v>
      </c>
      <c r="T16">
        <v>123</v>
      </c>
      <c r="U16">
        <v>45.9</v>
      </c>
      <c r="V16" t="s">
        <v>29</v>
      </c>
      <c r="W16" t="s">
        <v>28</v>
      </c>
    </row>
    <row r="17" spans="1:23" x14ac:dyDescent="0.3">
      <c r="A17" t="s">
        <v>22</v>
      </c>
      <c r="B17">
        <v>60143</v>
      </c>
      <c r="C17" t="s">
        <v>23</v>
      </c>
      <c r="D17">
        <v>6200705051</v>
      </c>
      <c r="E17" t="s">
        <v>110</v>
      </c>
      <c r="F17" s="1">
        <v>43832</v>
      </c>
      <c r="G17" t="s">
        <v>111</v>
      </c>
      <c r="H17" t="s">
        <v>26</v>
      </c>
      <c r="I17" t="s">
        <v>27</v>
      </c>
      <c r="J17">
        <v>1</v>
      </c>
      <c r="K17" s="1">
        <v>43799</v>
      </c>
      <c r="L17">
        <v>1</v>
      </c>
      <c r="M17" s="2" t="s">
        <v>654</v>
      </c>
      <c r="N17">
        <v>33</v>
      </c>
      <c r="O17" s="2" t="s">
        <v>650</v>
      </c>
      <c r="P17">
        <v>31.5</v>
      </c>
      <c r="Q17">
        <v>4.33</v>
      </c>
      <c r="R17">
        <v>3.43</v>
      </c>
      <c r="S17">
        <v>5.25</v>
      </c>
      <c r="T17">
        <v>98</v>
      </c>
      <c r="U17">
        <v>32.1</v>
      </c>
      <c r="V17" t="s">
        <v>28</v>
      </c>
      <c r="W17" t="s">
        <v>28</v>
      </c>
    </row>
    <row r="18" spans="1:23" x14ac:dyDescent="0.3">
      <c r="A18" t="s">
        <v>22</v>
      </c>
      <c r="B18">
        <v>60143</v>
      </c>
      <c r="C18" t="s">
        <v>23</v>
      </c>
      <c r="D18">
        <v>6200705051</v>
      </c>
      <c r="E18" t="s">
        <v>128</v>
      </c>
      <c r="F18" s="1">
        <v>43832</v>
      </c>
      <c r="G18" t="s">
        <v>40</v>
      </c>
      <c r="H18" t="s">
        <v>26</v>
      </c>
      <c r="I18" t="s">
        <v>27</v>
      </c>
      <c r="J18">
        <v>1</v>
      </c>
      <c r="K18" s="1">
        <v>43793</v>
      </c>
      <c r="L18">
        <v>1</v>
      </c>
      <c r="M18" s="2" t="s">
        <v>654</v>
      </c>
      <c r="N18">
        <v>39</v>
      </c>
      <c r="O18" s="2" t="s">
        <v>650</v>
      </c>
      <c r="P18">
        <v>31.7</v>
      </c>
      <c r="Q18">
        <v>3.92</v>
      </c>
      <c r="R18">
        <v>3.15</v>
      </c>
      <c r="S18">
        <v>5.4</v>
      </c>
      <c r="T18">
        <v>32</v>
      </c>
      <c r="U18">
        <v>35.9</v>
      </c>
      <c r="V18" t="s">
        <v>32</v>
      </c>
      <c r="W18" t="s">
        <v>56</v>
      </c>
    </row>
    <row r="19" spans="1:23" x14ac:dyDescent="0.3">
      <c r="A19" t="s">
        <v>22</v>
      </c>
      <c r="B19">
        <v>60143</v>
      </c>
      <c r="C19" t="s">
        <v>23</v>
      </c>
      <c r="D19">
        <v>6200705051</v>
      </c>
      <c r="E19" t="s">
        <v>129</v>
      </c>
      <c r="F19" s="1">
        <v>43832</v>
      </c>
      <c r="G19" t="s">
        <v>111</v>
      </c>
      <c r="H19" t="s">
        <v>26</v>
      </c>
      <c r="I19" t="s">
        <v>27</v>
      </c>
      <c r="J19">
        <v>1</v>
      </c>
      <c r="K19" s="1">
        <v>43792</v>
      </c>
      <c r="L19">
        <v>1</v>
      </c>
      <c r="M19" s="2" t="s">
        <v>654</v>
      </c>
      <c r="N19">
        <v>40</v>
      </c>
      <c r="O19" s="2" t="s">
        <v>650</v>
      </c>
      <c r="P19">
        <v>32.6</v>
      </c>
      <c r="Q19">
        <v>4.1100000000000003</v>
      </c>
      <c r="R19">
        <v>3.37</v>
      </c>
      <c r="S19">
        <v>5.46</v>
      </c>
      <c r="T19">
        <v>19</v>
      </c>
      <c r="U19">
        <v>33.1</v>
      </c>
      <c r="V19" t="s">
        <v>28</v>
      </c>
      <c r="W19" t="s">
        <v>28</v>
      </c>
    </row>
    <row r="20" spans="1:23" x14ac:dyDescent="0.3">
      <c r="A20" t="s">
        <v>22</v>
      </c>
      <c r="B20">
        <v>60143</v>
      </c>
      <c r="C20" t="s">
        <v>23</v>
      </c>
      <c r="D20">
        <v>6200705051</v>
      </c>
      <c r="E20" t="s">
        <v>131</v>
      </c>
      <c r="F20" s="1">
        <v>43832</v>
      </c>
      <c r="G20" t="s">
        <v>36</v>
      </c>
      <c r="H20" t="s">
        <v>26</v>
      </c>
      <c r="I20" t="s">
        <v>27</v>
      </c>
      <c r="J20">
        <v>1</v>
      </c>
      <c r="K20" s="1">
        <v>43791</v>
      </c>
      <c r="L20">
        <v>1</v>
      </c>
      <c r="M20" s="2" t="s">
        <v>654</v>
      </c>
      <c r="N20">
        <v>41</v>
      </c>
      <c r="O20" s="2" t="s">
        <v>650</v>
      </c>
      <c r="P20">
        <v>34.200000000000003</v>
      </c>
      <c r="Q20">
        <v>3</v>
      </c>
      <c r="R20">
        <v>3.55</v>
      </c>
      <c r="S20">
        <v>5.42</v>
      </c>
      <c r="T20">
        <v>38</v>
      </c>
      <c r="U20">
        <v>34.9</v>
      </c>
      <c r="V20" t="s">
        <v>32</v>
      </c>
      <c r="W20" t="s">
        <v>28</v>
      </c>
    </row>
    <row r="21" spans="1:23" x14ac:dyDescent="0.3">
      <c r="A21" t="s">
        <v>22</v>
      </c>
      <c r="B21">
        <v>60143</v>
      </c>
      <c r="C21" t="s">
        <v>23</v>
      </c>
      <c r="D21">
        <v>6200705051</v>
      </c>
      <c r="E21" t="s">
        <v>153</v>
      </c>
      <c r="F21" s="1">
        <v>43832</v>
      </c>
      <c r="G21" t="s">
        <v>25</v>
      </c>
      <c r="H21" t="s">
        <v>26</v>
      </c>
      <c r="I21" t="s">
        <v>27</v>
      </c>
      <c r="J21">
        <v>1</v>
      </c>
      <c r="K21" s="1">
        <v>43779</v>
      </c>
      <c r="L21">
        <v>1</v>
      </c>
      <c r="M21" s="2" t="s">
        <v>654</v>
      </c>
      <c r="N21">
        <v>53</v>
      </c>
      <c r="O21" s="2" t="s">
        <v>650</v>
      </c>
      <c r="P21">
        <v>32.1</v>
      </c>
      <c r="Q21">
        <v>4.03</v>
      </c>
      <c r="R21">
        <v>3.47</v>
      </c>
      <c r="S21">
        <v>5.43</v>
      </c>
      <c r="T21">
        <v>78</v>
      </c>
      <c r="U21">
        <v>54.1</v>
      </c>
      <c r="V21" t="s">
        <v>29</v>
      </c>
      <c r="W21" t="s">
        <v>28</v>
      </c>
    </row>
    <row r="22" spans="1:23" x14ac:dyDescent="0.3">
      <c r="A22" t="s">
        <v>22</v>
      </c>
      <c r="B22">
        <v>60143</v>
      </c>
      <c r="C22" t="s">
        <v>23</v>
      </c>
      <c r="D22">
        <v>6200705051</v>
      </c>
      <c r="E22" t="s">
        <v>160</v>
      </c>
      <c r="F22" s="1">
        <v>43832</v>
      </c>
      <c r="G22" t="s">
        <v>111</v>
      </c>
      <c r="H22" t="s">
        <v>26</v>
      </c>
      <c r="I22" t="s">
        <v>27</v>
      </c>
      <c r="J22">
        <v>1</v>
      </c>
      <c r="K22" s="1">
        <v>43776</v>
      </c>
      <c r="L22">
        <v>1</v>
      </c>
      <c r="M22" s="2" t="s">
        <v>654</v>
      </c>
      <c r="N22">
        <v>56</v>
      </c>
      <c r="O22" s="2" t="s">
        <v>650</v>
      </c>
      <c r="P22">
        <v>34.9</v>
      </c>
      <c r="Q22">
        <v>3.98</v>
      </c>
      <c r="R22">
        <v>3.34</v>
      </c>
      <c r="S22">
        <v>5.45</v>
      </c>
      <c r="T22">
        <v>54</v>
      </c>
      <c r="U22">
        <v>31.4</v>
      </c>
      <c r="V22" t="s">
        <v>28</v>
      </c>
      <c r="W22" t="s">
        <v>28</v>
      </c>
    </row>
    <row r="23" spans="1:23" x14ac:dyDescent="0.3">
      <c r="A23" t="s">
        <v>22</v>
      </c>
      <c r="B23">
        <v>60143</v>
      </c>
      <c r="C23" t="s">
        <v>23</v>
      </c>
      <c r="D23">
        <v>6200705051</v>
      </c>
      <c r="E23" t="s">
        <v>161</v>
      </c>
      <c r="F23" s="1">
        <v>43832</v>
      </c>
      <c r="G23" t="s">
        <v>25</v>
      </c>
      <c r="H23" t="s">
        <v>26</v>
      </c>
      <c r="I23" t="s">
        <v>27</v>
      </c>
      <c r="J23">
        <v>1</v>
      </c>
      <c r="K23" s="1">
        <v>43774</v>
      </c>
      <c r="L23">
        <v>1</v>
      </c>
      <c r="M23" s="2" t="s">
        <v>654</v>
      </c>
      <c r="N23">
        <v>58</v>
      </c>
      <c r="O23" s="2" t="s">
        <v>650</v>
      </c>
      <c r="P23">
        <v>25.4</v>
      </c>
      <c r="Q23">
        <v>3.49</v>
      </c>
      <c r="R23">
        <v>3.11</v>
      </c>
      <c r="S23">
        <v>5.24</v>
      </c>
      <c r="T23">
        <v>32</v>
      </c>
      <c r="U23">
        <v>33.799999999999997</v>
      </c>
      <c r="V23" t="s">
        <v>32</v>
      </c>
      <c r="W23" t="s">
        <v>56</v>
      </c>
    </row>
    <row r="24" spans="1:23" x14ac:dyDescent="0.3">
      <c r="A24" t="s">
        <v>22</v>
      </c>
      <c r="B24">
        <v>60143</v>
      </c>
      <c r="C24" t="s">
        <v>23</v>
      </c>
      <c r="D24">
        <v>6200705051</v>
      </c>
      <c r="E24" t="s">
        <v>164</v>
      </c>
      <c r="F24" s="1">
        <v>43832</v>
      </c>
      <c r="G24" t="s">
        <v>165</v>
      </c>
      <c r="H24" t="s">
        <v>26</v>
      </c>
      <c r="I24" t="s">
        <v>27</v>
      </c>
      <c r="J24">
        <v>1</v>
      </c>
      <c r="K24" s="1">
        <v>43769</v>
      </c>
      <c r="L24">
        <v>1</v>
      </c>
      <c r="M24" s="2" t="s">
        <v>654</v>
      </c>
      <c r="N24">
        <v>63</v>
      </c>
      <c r="O24" s="2" t="s">
        <v>650</v>
      </c>
      <c r="P24">
        <v>31</v>
      </c>
      <c r="Q24">
        <v>4.41</v>
      </c>
      <c r="R24">
        <v>3.65</v>
      </c>
      <c r="S24">
        <v>5.28</v>
      </c>
      <c r="T24">
        <v>52</v>
      </c>
      <c r="U24">
        <v>37.9</v>
      </c>
      <c r="V24" t="s">
        <v>41</v>
      </c>
      <c r="W24" t="s">
        <v>32</v>
      </c>
    </row>
    <row r="25" spans="1:23" x14ac:dyDescent="0.3">
      <c r="A25" t="s">
        <v>22</v>
      </c>
      <c r="B25">
        <v>60143</v>
      </c>
      <c r="C25" t="s">
        <v>23</v>
      </c>
      <c r="D25">
        <v>6200705051</v>
      </c>
      <c r="E25" t="s">
        <v>167</v>
      </c>
      <c r="F25" s="1">
        <v>43832</v>
      </c>
      <c r="G25" t="s">
        <v>111</v>
      </c>
      <c r="H25" t="s">
        <v>26</v>
      </c>
      <c r="I25" t="s">
        <v>27</v>
      </c>
      <c r="J25">
        <v>1</v>
      </c>
      <c r="K25" s="1">
        <v>43768</v>
      </c>
      <c r="L25">
        <v>1</v>
      </c>
      <c r="M25" s="2" t="s">
        <v>654</v>
      </c>
      <c r="N25">
        <v>64</v>
      </c>
      <c r="O25" s="2" t="s">
        <v>650</v>
      </c>
      <c r="P25">
        <v>34.5</v>
      </c>
      <c r="Q25">
        <v>3.79</v>
      </c>
      <c r="R25">
        <v>3.21</v>
      </c>
      <c r="S25">
        <v>5.29</v>
      </c>
      <c r="T25">
        <v>64</v>
      </c>
      <c r="U25">
        <v>32.700000000000003</v>
      </c>
      <c r="V25" t="s">
        <v>28</v>
      </c>
      <c r="W25" t="s">
        <v>56</v>
      </c>
    </row>
    <row r="26" spans="1:23" x14ac:dyDescent="0.3">
      <c r="A26" t="s">
        <v>22</v>
      </c>
      <c r="B26">
        <v>60143</v>
      </c>
      <c r="C26" t="s">
        <v>23</v>
      </c>
      <c r="D26">
        <v>6200705051</v>
      </c>
      <c r="E26" t="s">
        <v>185</v>
      </c>
      <c r="F26" s="1">
        <v>43832</v>
      </c>
      <c r="G26" t="s">
        <v>186</v>
      </c>
      <c r="H26" t="s">
        <v>26</v>
      </c>
      <c r="I26" t="s">
        <v>27</v>
      </c>
      <c r="J26">
        <v>1</v>
      </c>
      <c r="K26" s="1">
        <v>43762</v>
      </c>
      <c r="L26">
        <v>1</v>
      </c>
      <c r="M26" s="2" t="s">
        <v>654</v>
      </c>
      <c r="N26">
        <v>70</v>
      </c>
      <c r="O26" s="2" t="s">
        <v>650</v>
      </c>
      <c r="P26">
        <v>37.9</v>
      </c>
      <c r="Q26">
        <v>2.67</v>
      </c>
      <c r="R26">
        <v>3.01</v>
      </c>
      <c r="S26">
        <v>5.15</v>
      </c>
      <c r="T26">
        <v>30</v>
      </c>
      <c r="U26">
        <v>40.700000000000003</v>
      </c>
      <c r="V26" t="s">
        <v>41</v>
      </c>
      <c r="W26" t="s">
        <v>56</v>
      </c>
    </row>
    <row r="27" spans="1:23" x14ac:dyDescent="0.3">
      <c r="A27" t="s">
        <v>22</v>
      </c>
      <c r="B27">
        <v>60143</v>
      </c>
      <c r="C27" t="s">
        <v>23</v>
      </c>
      <c r="D27">
        <v>6200705051</v>
      </c>
      <c r="E27" t="s">
        <v>194</v>
      </c>
      <c r="F27" s="1">
        <v>43832</v>
      </c>
      <c r="G27" t="s">
        <v>195</v>
      </c>
      <c r="H27" t="s">
        <v>26</v>
      </c>
      <c r="I27" t="s">
        <v>27</v>
      </c>
      <c r="J27">
        <v>1</v>
      </c>
      <c r="K27" s="1">
        <v>43757</v>
      </c>
      <c r="L27">
        <v>1</v>
      </c>
      <c r="M27" s="2" t="s">
        <v>654</v>
      </c>
      <c r="N27">
        <v>75</v>
      </c>
      <c r="O27" s="2" t="s">
        <v>650</v>
      </c>
      <c r="P27">
        <v>44.6</v>
      </c>
      <c r="Q27">
        <v>3.16</v>
      </c>
      <c r="R27">
        <v>3.06</v>
      </c>
      <c r="S27">
        <v>5.12</v>
      </c>
      <c r="T27">
        <v>17</v>
      </c>
      <c r="U27">
        <v>38.1</v>
      </c>
      <c r="V27" t="s">
        <v>32</v>
      </c>
      <c r="W27" t="s">
        <v>56</v>
      </c>
    </row>
    <row r="28" spans="1:23" x14ac:dyDescent="0.3">
      <c r="A28" t="s">
        <v>22</v>
      </c>
      <c r="B28">
        <v>60143</v>
      </c>
      <c r="C28" t="s">
        <v>23</v>
      </c>
      <c r="D28">
        <v>6200705051</v>
      </c>
      <c r="E28" t="s">
        <v>196</v>
      </c>
      <c r="F28" s="1">
        <v>43832</v>
      </c>
      <c r="G28" t="s">
        <v>25</v>
      </c>
      <c r="H28" t="s">
        <v>26</v>
      </c>
      <c r="I28" t="s">
        <v>27</v>
      </c>
      <c r="J28">
        <v>1</v>
      </c>
      <c r="K28" s="1">
        <v>43757</v>
      </c>
      <c r="L28">
        <v>1</v>
      </c>
      <c r="M28" s="2" t="s">
        <v>654</v>
      </c>
      <c r="N28">
        <v>75</v>
      </c>
      <c r="O28" s="2" t="s">
        <v>650</v>
      </c>
      <c r="P28">
        <v>27.8</v>
      </c>
      <c r="Q28">
        <v>3.22</v>
      </c>
      <c r="R28">
        <v>3.69</v>
      </c>
      <c r="S28">
        <v>5.18</v>
      </c>
      <c r="T28">
        <v>53</v>
      </c>
      <c r="U28">
        <v>31.4</v>
      </c>
      <c r="V28" t="s">
        <v>28</v>
      </c>
      <c r="W28" t="s">
        <v>41</v>
      </c>
    </row>
    <row r="29" spans="1:23" x14ac:dyDescent="0.3">
      <c r="A29" t="s">
        <v>22</v>
      </c>
      <c r="B29">
        <v>60143</v>
      </c>
      <c r="C29" t="s">
        <v>23</v>
      </c>
      <c r="D29">
        <v>6200705051</v>
      </c>
      <c r="E29" t="s">
        <v>197</v>
      </c>
      <c r="F29" s="1">
        <v>43832</v>
      </c>
      <c r="G29" t="s">
        <v>55</v>
      </c>
      <c r="H29" t="s">
        <v>26</v>
      </c>
      <c r="I29" t="s">
        <v>27</v>
      </c>
      <c r="J29">
        <v>1</v>
      </c>
      <c r="K29" s="1">
        <v>43756</v>
      </c>
      <c r="L29">
        <v>1</v>
      </c>
      <c r="M29" s="2" t="s">
        <v>654</v>
      </c>
      <c r="N29">
        <v>76</v>
      </c>
      <c r="O29" s="2" t="s">
        <v>650</v>
      </c>
      <c r="P29">
        <v>31.9</v>
      </c>
      <c r="Q29">
        <v>2.84</v>
      </c>
      <c r="R29">
        <v>3.12</v>
      </c>
      <c r="S29">
        <v>5.19</v>
      </c>
      <c r="T29">
        <v>100</v>
      </c>
      <c r="U29">
        <v>30</v>
      </c>
      <c r="V29" t="s">
        <v>28</v>
      </c>
      <c r="W29" t="s">
        <v>56</v>
      </c>
    </row>
    <row r="30" spans="1:23" x14ac:dyDescent="0.3">
      <c r="A30" t="s">
        <v>22</v>
      </c>
      <c r="B30">
        <v>60143</v>
      </c>
      <c r="C30" t="s">
        <v>23</v>
      </c>
      <c r="D30">
        <v>6200705051</v>
      </c>
      <c r="E30" t="s">
        <v>199</v>
      </c>
      <c r="F30" s="1">
        <v>43832</v>
      </c>
      <c r="G30" t="s">
        <v>200</v>
      </c>
      <c r="H30" t="s">
        <v>26</v>
      </c>
      <c r="I30" t="s">
        <v>27</v>
      </c>
      <c r="J30">
        <v>1</v>
      </c>
      <c r="K30" s="1">
        <v>43754</v>
      </c>
      <c r="L30">
        <v>1</v>
      </c>
      <c r="M30" s="2" t="s">
        <v>654</v>
      </c>
      <c r="N30">
        <v>78</v>
      </c>
      <c r="O30" s="2" t="s">
        <v>650</v>
      </c>
      <c r="P30">
        <v>42.1</v>
      </c>
      <c r="Q30">
        <v>3.02</v>
      </c>
      <c r="R30">
        <v>2.93</v>
      </c>
      <c r="S30">
        <v>5.13</v>
      </c>
      <c r="T30">
        <v>38</v>
      </c>
      <c r="U30">
        <v>34</v>
      </c>
      <c r="V30" t="s">
        <v>28</v>
      </c>
      <c r="W30" t="s">
        <v>56</v>
      </c>
    </row>
    <row r="31" spans="1:23" x14ac:dyDescent="0.3">
      <c r="A31" t="s">
        <v>22</v>
      </c>
      <c r="B31">
        <v>60143</v>
      </c>
      <c r="C31" t="s">
        <v>23</v>
      </c>
      <c r="D31">
        <v>6200705051</v>
      </c>
      <c r="E31" t="s">
        <v>203</v>
      </c>
      <c r="F31" s="1">
        <v>43832</v>
      </c>
      <c r="G31" t="s">
        <v>111</v>
      </c>
      <c r="H31" t="s">
        <v>26</v>
      </c>
      <c r="I31" t="s">
        <v>27</v>
      </c>
      <c r="J31">
        <v>1</v>
      </c>
      <c r="K31" s="1">
        <v>43754</v>
      </c>
      <c r="L31">
        <v>1</v>
      </c>
      <c r="M31" s="2" t="s">
        <v>654</v>
      </c>
      <c r="N31">
        <v>78</v>
      </c>
      <c r="O31" s="2" t="s">
        <v>650</v>
      </c>
      <c r="P31">
        <v>36.1</v>
      </c>
      <c r="Q31">
        <v>3.61</v>
      </c>
      <c r="R31">
        <v>3.2</v>
      </c>
      <c r="S31">
        <v>5.13</v>
      </c>
      <c r="T31">
        <v>13</v>
      </c>
      <c r="U31">
        <v>38.200000000000003</v>
      </c>
      <c r="V31" t="s">
        <v>32</v>
      </c>
      <c r="W31" t="s">
        <v>56</v>
      </c>
    </row>
    <row r="32" spans="1:23" x14ac:dyDescent="0.3">
      <c r="A32" t="s">
        <v>22</v>
      </c>
      <c r="B32">
        <v>60143</v>
      </c>
      <c r="C32" t="s">
        <v>23</v>
      </c>
      <c r="D32">
        <v>6200705051</v>
      </c>
      <c r="E32" t="s">
        <v>204</v>
      </c>
      <c r="F32" s="1">
        <v>43832</v>
      </c>
      <c r="G32" t="s">
        <v>205</v>
      </c>
      <c r="H32" t="s">
        <v>26</v>
      </c>
      <c r="I32" t="s">
        <v>27</v>
      </c>
      <c r="J32">
        <v>1</v>
      </c>
      <c r="K32" s="1">
        <v>43753</v>
      </c>
      <c r="L32">
        <v>1</v>
      </c>
      <c r="M32" s="2" t="s">
        <v>654</v>
      </c>
      <c r="N32">
        <v>79</v>
      </c>
      <c r="O32" s="2" t="s">
        <v>650</v>
      </c>
      <c r="P32">
        <v>34.6</v>
      </c>
      <c r="Q32">
        <v>5.26</v>
      </c>
      <c r="R32">
        <v>3.56</v>
      </c>
      <c r="S32">
        <v>5.39</v>
      </c>
      <c r="T32">
        <v>61</v>
      </c>
      <c r="U32">
        <v>46.7</v>
      </c>
      <c r="V32" t="s">
        <v>29</v>
      </c>
      <c r="W32" t="s">
        <v>28</v>
      </c>
    </row>
    <row r="33" spans="1:23" x14ac:dyDescent="0.3">
      <c r="A33" t="s">
        <v>22</v>
      </c>
      <c r="B33">
        <v>60143</v>
      </c>
      <c r="C33" t="s">
        <v>23</v>
      </c>
      <c r="D33">
        <v>6200705051</v>
      </c>
      <c r="E33" t="s">
        <v>206</v>
      </c>
      <c r="F33" s="1">
        <v>43832</v>
      </c>
      <c r="G33" t="s">
        <v>82</v>
      </c>
      <c r="H33" t="s">
        <v>26</v>
      </c>
      <c r="I33" t="s">
        <v>27</v>
      </c>
      <c r="J33">
        <v>1</v>
      </c>
      <c r="K33" s="1">
        <v>43753</v>
      </c>
      <c r="L33">
        <v>1</v>
      </c>
      <c r="M33" s="2" t="s">
        <v>654</v>
      </c>
      <c r="N33">
        <v>79</v>
      </c>
      <c r="O33" s="2" t="s">
        <v>650</v>
      </c>
      <c r="P33">
        <v>32</v>
      </c>
      <c r="Q33">
        <v>3.11</v>
      </c>
      <c r="R33">
        <v>3.08</v>
      </c>
      <c r="S33">
        <v>5.12</v>
      </c>
      <c r="T33">
        <v>146</v>
      </c>
      <c r="U33">
        <v>23.2</v>
      </c>
      <c r="V33" t="s">
        <v>28</v>
      </c>
      <c r="W33" t="s">
        <v>56</v>
      </c>
    </row>
    <row r="34" spans="1:23" x14ac:dyDescent="0.3">
      <c r="A34" t="s">
        <v>22</v>
      </c>
      <c r="B34">
        <v>60143</v>
      </c>
      <c r="C34" t="s">
        <v>23</v>
      </c>
      <c r="D34">
        <v>6200705051</v>
      </c>
      <c r="E34" t="s">
        <v>208</v>
      </c>
      <c r="F34" s="1">
        <v>43832</v>
      </c>
      <c r="G34" t="s">
        <v>82</v>
      </c>
      <c r="H34" t="s">
        <v>26</v>
      </c>
      <c r="I34" t="s">
        <v>27</v>
      </c>
      <c r="J34">
        <v>1</v>
      </c>
      <c r="K34" s="1">
        <v>43750</v>
      </c>
      <c r="L34">
        <v>1</v>
      </c>
      <c r="M34" s="2" t="s">
        <v>654</v>
      </c>
      <c r="N34">
        <v>82</v>
      </c>
      <c r="O34" s="2" t="s">
        <v>650</v>
      </c>
      <c r="P34">
        <v>37.299999999999997</v>
      </c>
      <c r="Q34">
        <v>2.95</v>
      </c>
      <c r="R34">
        <v>3.17</v>
      </c>
      <c r="S34">
        <v>5.21</v>
      </c>
      <c r="T34">
        <v>34</v>
      </c>
      <c r="U34">
        <v>36.1</v>
      </c>
      <c r="V34" t="s">
        <v>32</v>
      </c>
      <c r="W34" t="s">
        <v>56</v>
      </c>
    </row>
    <row r="35" spans="1:23" x14ac:dyDescent="0.3">
      <c r="A35" t="s">
        <v>22</v>
      </c>
      <c r="B35">
        <v>60143</v>
      </c>
      <c r="C35" t="s">
        <v>23</v>
      </c>
      <c r="D35">
        <v>6200705051</v>
      </c>
      <c r="E35" t="s">
        <v>213</v>
      </c>
      <c r="F35" s="1">
        <v>43832</v>
      </c>
      <c r="G35" t="s">
        <v>82</v>
      </c>
      <c r="H35" t="s">
        <v>26</v>
      </c>
      <c r="I35" t="s">
        <v>27</v>
      </c>
      <c r="J35">
        <v>1</v>
      </c>
      <c r="K35" s="1">
        <v>43745</v>
      </c>
      <c r="L35">
        <v>1</v>
      </c>
      <c r="M35" s="2" t="s">
        <v>654</v>
      </c>
      <c r="N35">
        <v>87</v>
      </c>
      <c r="O35" s="2" t="s">
        <v>650</v>
      </c>
      <c r="P35">
        <v>33.4</v>
      </c>
      <c r="Q35">
        <v>3.75</v>
      </c>
      <c r="R35">
        <v>3.12</v>
      </c>
      <c r="S35">
        <v>5.2</v>
      </c>
      <c r="T35">
        <v>248</v>
      </c>
      <c r="U35">
        <v>31.2</v>
      </c>
      <c r="V35" t="s">
        <v>28</v>
      </c>
      <c r="W35" t="s">
        <v>56</v>
      </c>
    </row>
    <row r="36" spans="1:23" x14ac:dyDescent="0.3">
      <c r="A36" t="s">
        <v>22</v>
      </c>
      <c r="B36">
        <v>60143</v>
      </c>
      <c r="C36" t="s">
        <v>23</v>
      </c>
      <c r="D36">
        <v>6200705051</v>
      </c>
      <c r="E36" t="s">
        <v>215</v>
      </c>
      <c r="F36" s="1">
        <v>43832</v>
      </c>
      <c r="G36" t="s">
        <v>216</v>
      </c>
      <c r="H36" t="s">
        <v>26</v>
      </c>
      <c r="I36" t="s">
        <v>27</v>
      </c>
      <c r="J36">
        <v>1</v>
      </c>
      <c r="K36" s="1">
        <v>43740</v>
      </c>
      <c r="L36">
        <v>1</v>
      </c>
      <c r="M36" s="2" t="s">
        <v>654</v>
      </c>
      <c r="N36">
        <v>92</v>
      </c>
      <c r="O36" s="2" t="s">
        <v>650</v>
      </c>
      <c r="P36">
        <v>31.1</v>
      </c>
      <c r="Q36">
        <v>4.0199999999999996</v>
      </c>
      <c r="R36">
        <v>3.32</v>
      </c>
      <c r="S36">
        <v>4.75</v>
      </c>
      <c r="T36">
        <v>54</v>
      </c>
      <c r="U36">
        <v>29.8</v>
      </c>
      <c r="V36" t="s">
        <v>28</v>
      </c>
      <c r="W36" t="s">
        <v>28</v>
      </c>
    </row>
    <row r="37" spans="1:23" x14ac:dyDescent="0.3">
      <c r="A37" t="s">
        <v>22</v>
      </c>
      <c r="B37">
        <v>60143</v>
      </c>
      <c r="C37" t="s">
        <v>23</v>
      </c>
      <c r="D37">
        <v>6200705051</v>
      </c>
      <c r="E37" t="s">
        <v>224</v>
      </c>
      <c r="F37" s="1">
        <v>43832</v>
      </c>
      <c r="G37" t="s">
        <v>225</v>
      </c>
      <c r="H37" t="s">
        <v>26</v>
      </c>
      <c r="I37" t="s">
        <v>27</v>
      </c>
      <c r="J37">
        <v>1</v>
      </c>
      <c r="K37" s="1">
        <v>43729</v>
      </c>
      <c r="L37">
        <v>1</v>
      </c>
      <c r="M37" s="2" t="s">
        <v>654</v>
      </c>
      <c r="N37">
        <v>103</v>
      </c>
      <c r="O37" s="2" t="s">
        <v>651</v>
      </c>
      <c r="P37">
        <v>31.7</v>
      </c>
      <c r="Q37">
        <v>4.3499999999999996</v>
      </c>
      <c r="R37">
        <v>3.82</v>
      </c>
      <c r="S37">
        <v>5.15</v>
      </c>
      <c r="T37">
        <v>37</v>
      </c>
      <c r="U37">
        <v>41.5</v>
      </c>
      <c r="V37" t="s">
        <v>41</v>
      </c>
      <c r="W37" t="s">
        <v>29</v>
      </c>
    </row>
    <row r="38" spans="1:23" x14ac:dyDescent="0.3">
      <c r="A38" t="s">
        <v>22</v>
      </c>
      <c r="B38">
        <v>60143</v>
      </c>
      <c r="C38" t="s">
        <v>23</v>
      </c>
      <c r="D38">
        <v>6200705051</v>
      </c>
      <c r="E38" t="s">
        <v>226</v>
      </c>
      <c r="F38" s="1">
        <v>43832</v>
      </c>
      <c r="G38" t="s">
        <v>225</v>
      </c>
      <c r="H38" t="s">
        <v>26</v>
      </c>
      <c r="I38" t="s">
        <v>27</v>
      </c>
      <c r="J38">
        <v>1</v>
      </c>
      <c r="K38" s="1">
        <v>43729</v>
      </c>
      <c r="L38">
        <v>1</v>
      </c>
      <c r="M38" s="2" t="s">
        <v>654</v>
      </c>
      <c r="N38">
        <v>103</v>
      </c>
      <c r="O38" s="2" t="s">
        <v>651</v>
      </c>
      <c r="P38">
        <v>32.700000000000003</v>
      </c>
      <c r="Q38">
        <v>3.7</v>
      </c>
      <c r="R38">
        <v>3.3</v>
      </c>
      <c r="S38">
        <v>5.0999999999999996</v>
      </c>
      <c r="T38">
        <v>139</v>
      </c>
      <c r="U38">
        <v>32.1</v>
      </c>
      <c r="V38" t="s">
        <v>28</v>
      </c>
      <c r="W38" t="s">
        <v>59</v>
      </c>
    </row>
    <row r="39" spans="1:23" x14ac:dyDescent="0.3">
      <c r="A39" t="s">
        <v>22</v>
      </c>
      <c r="B39">
        <v>60143</v>
      </c>
      <c r="C39" t="s">
        <v>23</v>
      </c>
      <c r="D39">
        <v>6200705051</v>
      </c>
      <c r="E39" t="s">
        <v>231</v>
      </c>
      <c r="F39" s="1">
        <v>43832</v>
      </c>
      <c r="G39" t="s">
        <v>74</v>
      </c>
      <c r="H39" t="s">
        <v>26</v>
      </c>
      <c r="I39" t="s">
        <v>27</v>
      </c>
      <c r="J39">
        <v>1</v>
      </c>
      <c r="K39" s="1">
        <v>43725</v>
      </c>
      <c r="L39">
        <v>1</v>
      </c>
      <c r="M39" s="2" t="s">
        <v>654</v>
      </c>
      <c r="N39">
        <v>107</v>
      </c>
      <c r="O39" s="2" t="s">
        <v>651</v>
      </c>
      <c r="P39">
        <v>37.9</v>
      </c>
      <c r="Q39">
        <v>3.69</v>
      </c>
      <c r="R39">
        <v>3.44</v>
      </c>
      <c r="S39">
        <v>5.08</v>
      </c>
      <c r="T39">
        <v>97</v>
      </c>
      <c r="U39">
        <v>29.5</v>
      </c>
      <c r="V39" t="s">
        <v>28</v>
      </c>
      <c r="W39" t="s">
        <v>28</v>
      </c>
    </row>
    <row r="40" spans="1:23" x14ac:dyDescent="0.3">
      <c r="A40" t="s">
        <v>22</v>
      </c>
      <c r="B40">
        <v>60143</v>
      </c>
      <c r="C40" t="s">
        <v>23</v>
      </c>
      <c r="D40">
        <v>6200705051</v>
      </c>
      <c r="E40" t="s">
        <v>233</v>
      </c>
      <c r="F40" s="1">
        <v>43832</v>
      </c>
      <c r="G40" t="s">
        <v>195</v>
      </c>
      <c r="H40" t="s">
        <v>26</v>
      </c>
      <c r="I40" t="s">
        <v>27</v>
      </c>
      <c r="J40">
        <v>1</v>
      </c>
      <c r="K40" s="1">
        <v>43724</v>
      </c>
      <c r="L40">
        <v>1</v>
      </c>
      <c r="M40" s="2" t="s">
        <v>654</v>
      </c>
      <c r="N40">
        <v>108</v>
      </c>
      <c r="O40" s="2" t="s">
        <v>651</v>
      </c>
      <c r="P40">
        <v>33.799999999999997</v>
      </c>
      <c r="Q40">
        <v>3.78</v>
      </c>
      <c r="R40">
        <v>3.44</v>
      </c>
      <c r="S40">
        <v>5.35</v>
      </c>
      <c r="T40">
        <v>40</v>
      </c>
      <c r="U40">
        <v>35.5</v>
      </c>
      <c r="V40" t="s">
        <v>32</v>
      </c>
      <c r="W40" t="s">
        <v>28</v>
      </c>
    </row>
    <row r="41" spans="1:23" x14ac:dyDescent="0.3">
      <c r="A41" t="s">
        <v>22</v>
      </c>
      <c r="B41">
        <v>60143</v>
      </c>
      <c r="C41" t="s">
        <v>23</v>
      </c>
      <c r="D41">
        <v>6200705051</v>
      </c>
      <c r="E41" t="s">
        <v>234</v>
      </c>
      <c r="F41" s="1">
        <v>43832</v>
      </c>
      <c r="G41" t="s">
        <v>235</v>
      </c>
      <c r="H41" t="s">
        <v>26</v>
      </c>
      <c r="I41" t="s">
        <v>27</v>
      </c>
      <c r="J41">
        <v>1</v>
      </c>
      <c r="K41" s="1">
        <v>43723</v>
      </c>
      <c r="L41">
        <v>1</v>
      </c>
      <c r="M41" s="2" t="s">
        <v>654</v>
      </c>
      <c r="N41">
        <v>109</v>
      </c>
      <c r="O41" s="2" t="s">
        <v>651</v>
      </c>
      <c r="P41">
        <v>29.1</v>
      </c>
      <c r="Q41">
        <v>3.24</v>
      </c>
      <c r="R41">
        <v>3.25</v>
      </c>
      <c r="S41">
        <v>5.12</v>
      </c>
      <c r="T41">
        <v>188</v>
      </c>
      <c r="U41">
        <v>36.9</v>
      </c>
      <c r="V41" t="s">
        <v>41</v>
      </c>
      <c r="W41" t="s">
        <v>59</v>
      </c>
    </row>
    <row r="42" spans="1:23" x14ac:dyDescent="0.3">
      <c r="A42" t="s">
        <v>22</v>
      </c>
      <c r="B42">
        <v>60143</v>
      </c>
      <c r="C42" t="s">
        <v>23</v>
      </c>
      <c r="D42">
        <v>6200705051</v>
      </c>
      <c r="E42" t="s">
        <v>240</v>
      </c>
      <c r="F42" s="1">
        <v>43832</v>
      </c>
      <c r="G42" t="s">
        <v>61</v>
      </c>
      <c r="H42" t="s">
        <v>26</v>
      </c>
      <c r="I42" t="s">
        <v>27</v>
      </c>
      <c r="J42">
        <v>1</v>
      </c>
      <c r="K42" s="1">
        <v>43717</v>
      </c>
      <c r="L42">
        <v>1</v>
      </c>
      <c r="M42" s="2" t="s">
        <v>654</v>
      </c>
      <c r="N42">
        <v>115</v>
      </c>
      <c r="O42" s="2" t="s">
        <v>651</v>
      </c>
      <c r="P42">
        <v>36.299999999999997</v>
      </c>
      <c r="Q42">
        <v>2.81</v>
      </c>
      <c r="R42">
        <v>3.37</v>
      </c>
      <c r="S42">
        <v>5.19</v>
      </c>
      <c r="T42">
        <v>106</v>
      </c>
      <c r="U42">
        <v>31.4</v>
      </c>
      <c r="V42" t="s">
        <v>28</v>
      </c>
      <c r="W42" t="s">
        <v>28</v>
      </c>
    </row>
    <row r="43" spans="1:23" x14ac:dyDescent="0.3">
      <c r="A43" t="s">
        <v>22</v>
      </c>
      <c r="B43">
        <v>60143</v>
      </c>
      <c r="C43" t="s">
        <v>23</v>
      </c>
      <c r="D43">
        <v>6200705051</v>
      </c>
      <c r="E43" t="s">
        <v>246</v>
      </c>
      <c r="F43" s="1">
        <v>43832</v>
      </c>
      <c r="G43" t="s">
        <v>247</v>
      </c>
      <c r="H43" t="s">
        <v>26</v>
      </c>
      <c r="I43" t="s">
        <v>27</v>
      </c>
      <c r="J43">
        <v>1</v>
      </c>
      <c r="K43" s="1">
        <v>43709</v>
      </c>
      <c r="L43">
        <v>1</v>
      </c>
      <c r="M43" s="2" t="s">
        <v>654</v>
      </c>
      <c r="N43">
        <v>123</v>
      </c>
      <c r="O43" s="2" t="s">
        <v>651</v>
      </c>
      <c r="P43">
        <v>25.6</v>
      </c>
      <c r="Q43">
        <v>3.83</v>
      </c>
      <c r="R43">
        <v>3.84</v>
      </c>
      <c r="S43">
        <v>5.17</v>
      </c>
      <c r="T43">
        <v>110</v>
      </c>
      <c r="U43">
        <v>25.6</v>
      </c>
      <c r="V43" t="s">
        <v>28</v>
      </c>
      <c r="W43" t="s">
        <v>29</v>
      </c>
    </row>
    <row r="44" spans="1:23" x14ac:dyDescent="0.3">
      <c r="A44" t="s">
        <v>22</v>
      </c>
      <c r="B44">
        <v>60143</v>
      </c>
      <c r="C44" t="s">
        <v>23</v>
      </c>
      <c r="D44">
        <v>6200705051</v>
      </c>
      <c r="E44" t="s">
        <v>259</v>
      </c>
      <c r="F44" s="1">
        <v>43832</v>
      </c>
      <c r="G44" t="s">
        <v>247</v>
      </c>
      <c r="H44" t="s">
        <v>26</v>
      </c>
      <c r="I44" t="s">
        <v>27</v>
      </c>
      <c r="J44">
        <v>1</v>
      </c>
      <c r="K44" s="1">
        <v>43703</v>
      </c>
      <c r="L44">
        <v>1</v>
      </c>
      <c r="M44" s="2" t="s">
        <v>654</v>
      </c>
      <c r="N44">
        <v>129</v>
      </c>
      <c r="O44" s="2" t="s">
        <v>651</v>
      </c>
      <c r="P44">
        <v>37.799999999999997</v>
      </c>
      <c r="Q44">
        <v>4.58</v>
      </c>
      <c r="R44">
        <v>3.37</v>
      </c>
      <c r="S44">
        <v>5.0199999999999996</v>
      </c>
      <c r="T44">
        <v>41</v>
      </c>
      <c r="U44">
        <v>37.5</v>
      </c>
      <c r="V44" t="s">
        <v>32</v>
      </c>
      <c r="W44" t="s">
        <v>28</v>
      </c>
    </row>
    <row r="45" spans="1:23" x14ac:dyDescent="0.3">
      <c r="A45" t="s">
        <v>22</v>
      </c>
      <c r="B45">
        <v>60143</v>
      </c>
      <c r="C45" t="s">
        <v>23</v>
      </c>
      <c r="D45">
        <v>6200705051</v>
      </c>
      <c r="E45" t="s">
        <v>263</v>
      </c>
      <c r="F45" s="1">
        <v>43832</v>
      </c>
      <c r="G45" t="s">
        <v>235</v>
      </c>
      <c r="H45" t="s">
        <v>26</v>
      </c>
      <c r="I45" t="s">
        <v>27</v>
      </c>
      <c r="J45">
        <v>1</v>
      </c>
      <c r="K45" s="1">
        <v>43699</v>
      </c>
      <c r="L45">
        <v>1</v>
      </c>
      <c r="M45" s="2" t="s">
        <v>654</v>
      </c>
      <c r="N45">
        <v>133</v>
      </c>
      <c r="O45" s="2" t="s">
        <v>651</v>
      </c>
      <c r="P45">
        <v>35.9</v>
      </c>
      <c r="Q45">
        <v>5.58</v>
      </c>
      <c r="R45">
        <v>3.23</v>
      </c>
      <c r="S45">
        <v>5.0999999999999996</v>
      </c>
      <c r="T45">
        <v>98</v>
      </c>
      <c r="U45">
        <v>42.2</v>
      </c>
      <c r="V45" t="s">
        <v>41</v>
      </c>
      <c r="W45" t="s">
        <v>56</v>
      </c>
    </row>
    <row r="46" spans="1:23" x14ac:dyDescent="0.3">
      <c r="A46" t="s">
        <v>22</v>
      </c>
      <c r="B46">
        <v>60143</v>
      </c>
      <c r="C46" t="s">
        <v>23</v>
      </c>
      <c r="D46">
        <v>6200705051</v>
      </c>
      <c r="E46" t="s">
        <v>264</v>
      </c>
      <c r="F46" s="1">
        <v>43832</v>
      </c>
      <c r="G46" t="s">
        <v>111</v>
      </c>
      <c r="H46" t="s">
        <v>26</v>
      </c>
      <c r="I46" t="s">
        <v>27</v>
      </c>
      <c r="J46">
        <v>1</v>
      </c>
      <c r="K46" s="1">
        <v>43698</v>
      </c>
      <c r="L46">
        <v>1</v>
      </c>
      <c r="M46" s="2" t="s">
        <v>654</v>
      </c>
      <c r="N46">
        <v>134</v>
      </c>
      <c r="O46" s="2" t="s">
        <v>651</v>
      </c>
      <c r="P46">
        <v>39.1</v>
      </c>
      <c r="Q46">
        <v>3.53</v>
      </c>
      <c r="R46">
        <v>3.86</v>
      </c>
      <c r="S46">
        <v>5.0199999999999996</v>
      </c>
      <c r="T46">
        <v>301</v>
      </c>
      <c r="U46">
        <v>25.7</v>
      </c>
      <c r="V46" t="s">
        <v>28</v>
      </c>
      <c r="W46" t="s">
        <v>29</v>
      </c>
    </row>
    <row r="47" spans="1:23" x14ac:dyDescent="0.3">
      <c r="A47" t="s">
        <v>22</v>
      </c>
      <c r="B47">
        <v>60143</v>
      </c>
      <c r="C47" t="s">
        <v>23</v>
      </c>
      <c r="D47">
        <v>6200705051</v>
      </c>
      <c r="E47" t="s">
        <v>265</v>
      </c>
      <c r="F47" s="1">
        <v>43832</v>
      </c>
      <c r="G47" t="s">
        <v>266</v>
      </c>
      <c r="H47" t="s">
        <v>26</v>
      </c>
      <c r="I47" t="s">
        <v>27</v>
      </c>
      <c r="J47">
        <v>1</v>
      </c>
      <c r="K47" s="1">
        <v>43696</v>
      </c>
      <c r="L47">
        <v>1</v>
      </c>
      <c r="M47" s="2" t="s">
        <v>654</v>
      </c>
      <c r="N47">
        <v>136</v>
      </c>
      <c r="O47" s="2" t="s">
        <v>651</v>
      </c>
      <c r="P47">
        <v>27.5</v>
      </c>
      <c r="Q47">
        <v>4.63</v>
      </c>
      <c r="R47">
        <v>3.97</v>
      </c>
      <c r="S47">
        <v>5.08</v>
      </c>
      <c r="T47">
        <v>27</v>
      </c>
      <c r="U47">
        <v>47.3</v>
      </c>
      <c r="V47" t="s">
        <v>29</v>
      </c>
      <c r="W47" t="s">
        <v>29</v>
      </c>
    </row>
    <row r="48" spans="1:23" x14ac:dyDescent="0.3">
      <c r="A48" t="s">
        <v>22</v>
      </c>
      <c r="B48">
        <v>60143</v>
      </c>
      <c r="C48" t="s">
        <v>23</v>
      </c>
      <c r="D48">
        <v>6200705051</v>
      </c>
      <c r="E48" t="s">
        <v>267</v>
      </c>
      <c r="F48" s="1">
        <v>43832</v>
      </c>
      <c r="G48" t="s">
        <v>74</v>
      </c>
      <c r="H48" t="s">
        <v>26</v>
      </c>
      <c r="I48" t="s">
        <v>27</v>
      </c>
      <c r="J48">
        <v>1</v>
      </c>
      <c r="K48" s="1">
        <v>43692</v>
      </c>
      <c r="L48">
        <v>1</v>
      </c>
      <c r="M48" s="2" t="s">
        <v>654</v>
      </c>
      <c r="N48">
        <v>140</v>
      </c>
      <c r="O48" s="2" t="s">
        <v>651</v>
      </c>
      <c r="P48">
        <v>32.6</v>
      </c>
      <c r="Q48">
        <v>3.53</v>
      </c>
      <c r="R48">
        <v>3.66</v>
      </c>
      <c r="S48">
        <v>5.07</v>
      </c>
      <c r="T48">
        <v>46</v>
      </c>
      <c r="U48">
        <v>30.3</v>
      </c>
      <c r="V48" t="s">
        <v>28</v>
      </c>
      <c r="W48" t="s">
        <v>32</v>
      </c>
    </row>
    <row r="49" spans="1:23" x14ac:dyDescent="0.3">
      <c r="A49" t="s">
        <v>22</v>
      </c>
      <c r="B49">
        <v>60143</v>
      </c>
      <c r="C49" t="s">
        <v>23</v>
      </c>
      <c r="D49">
        <v>6200705051</v>
      </c>
      <c r="E49" t="s">
        <v>268</v>
      </c>
      <c r="F49" s="1">
        <v>43832</v>
      </c>
      <c r="G49" t="s">
        <v>225</v>
      </c>
      <c r="H49" t="s">
        <v>26</v>
      </c>
      <c r="I49" t="s">
        <v>27</v>
      </c>
      <c r="J49">
        <v>1</v>
      </c>
      <c r="K49" s="1">
        <v>43692</v>
      </c>
      <c r="L49">
        <v>1</v>
      </c>
      <c r="M49" s="2" t="s">
        <v>654</v>
      </c>
      <c r="N49">
        <v>140</v>
      </c>
      <c r="O49" s="2" t="s">
        <v>651</v>
      </c>
      <c r="P49">
        <v>36.6</v>
      </c>
      <c r="Q49">
        <v>3.71</v>
      </c>
      <c r="R49">
        <v>3.28</v>
      </c>
      <c r="S49">
        <v>5.21</v>
      </c>
      <c r="T49">
        <v>38</v>
      </c>
      <c r="U49">
        <v>44.7</v>
      </c>
      <c r="V49" t="s">
        <v>41</v>
      </c>
      <c r="W49" t="s">
        <v>69</v>
      </c>
    </row>
    <row r="50" spans="1:23" x14ac:dyDescent="0.3">
      <c r="A50" t="s">
        <v>22</v>
      </c>
      <c r="B50">
        <v>60143</v>
      </c>
      <c r="C50" t="s">
        <v>23</v>
      </c>
      <c r="D50">
        <v>6200705051</v>
      </c>
      <c r="E50" t="s">
        <v>274</v>
      </c>
      <c r="F50" s="1">
        <v>43832</v>
      </c>
      <c r="G50" t="s">
        <v>65</v>
      </c>
      <c r="H50" t="s">
        <v>26</v>
      </c>
      <c r="I50" t="s">
        <v>27</v>
      </c>
      <c r="J50">
        <v>1</v>
      </c>
      <c r="K50" s="1">
        <v>43690</v>
      </c>
      <c r="L50">
        <v>1</v>
      </c>
      <c r="M50" s="2" t="s">
        <v>654</v>
      </c>
      <c r="N50">
        <v>142</v>
      </c>
      <c r="O50" s="2" t="s">
        <v>651</v>
      </c>
      <c r="P50">
        <v>34.5</v>
      </c>
      <c r="Q50">
        <v>4.2</v>
      </c>
      <c r="R50">
        <v>3.57</v>
      </c>
      <c r="S50">
        <v>5.07</v>
      </c>
      <c r="T50">
        <v>57</v>
      </c>
      <c r="U50">
        <v>46.5</v>
      </c>
      <c r="V50" t="s">
        <v>29</v>
      </c>
      <c r="W50" t="s">
        <v>28</v>
      </c>
    </row>
    <row r="51" spans="1:23" x14ac:dyDescent="0.3">
      <c r="A51" t="s">
        <v>22</v>
      </c>
      <c r="B51">
        <v>60143</v>
      </c>
      <c r="C51" t="s">
        <v>23</v>
      </c>
      <c r="D51">
        <v>6200705051</v>
      </c>
      <c r="E51" t="s">
        <v>279</v>
      </c>
      <c r="F51" s="1">
        <v>43832</v>
      </c>
      <c r="G51" t="s">
        <v>74</v>
      </c>
      <c r="H51" t="s">
        <v>26</v>
      </c>
      <c r="I51" t="s">
        <v>27</v>
      </c>
      <c r="J51">
        <v>1</v>
      </c>
      <c r="K51" s="1">
        <v>43689</v>
      </c>
      <c r="L51">
        <v>1</v>
      </c>
      <c r="M51" s="2" t="s">
        <v>654</v>
      </c>
      <c r="N51">
        <v>143</v>
      </c>
      <c r="O51" s="2" t="s">
        <v>651</v>
      </c>
      <c r="P51">
        <v>29</v>
      </c>
      <c r="Q51">
        <v>2.88</v>
      </c>
      <c r="R51">
        <v>3.34</v>
      </c>
      <c r="S51">
        <v>5.25</v>
      </c>
      <c r="T51">
        <v>29</v>
      </c>
      <c r="U51">
        <v>27.6</v>
      </c>
      <c r="V51" t="s">
        <v>28</v>
      </c>
      <c r="W51" t="s">
        <v>28</v>
      </c>
    </row>
    <row r="52" spans="1:23" x14ac:dyDescent="0.3">
      <c r="A52" t="s">
        <v>22</v>
      </c>
      <c r="B52">
        <v>60143</v>
      </c>
      <c r="C52" t="s">
        <v>23</v>
      </c>
      <c r="D52">
        <v>6200705051</v>
      </c>
      <c r="E52" t="s">
        <v>284</v>
      </c>
      <c r="F52" s="1">
        <v>43832</v>
      </c>
      <c r="G52" t="s">
        <v>186</v>
      </c>
      <c r="H52" t="s">
        <v>26</v>
      </c>
      <c r="I52" t="s">
        <v>27</v>
      </c>
      <c r="J52">
        <v>1</v>
      </c>
      <c r="K52" s="1">
        <v>43687</v>
      </c>
      <c r="L52">
        <v>1</v>
      </c>
      <c r="M52" s="2" t="s">
        <v>654</v>
      </c>
      <c r="N52">
        <v>145</v>
      </c>
      <c r="O52" s="2" t="s">
        <v>651</v>
      </c>
      <c r="P52">
        <v>34.6</v>
      </c>
      <c r="Q52">
        <v>3.71</v>
      </c>
      <c r="R52">
        <v>3.36</v>
      </c>
      <c r="S52">
        <v>5.18</v>
      </c>
      <c r="T52">
        <v>42</v>
      </c>
      <c r="U52">
        <v>38.299999999999997</v>
      </c>
      <c r="V52" t="s">
        <v>32</v>
      </c>
      <c r="W52" t="s">
        <v>28</v>
      </c>
    </row>
    <row r="53" spans="1:23" x14ac:dyDescent="0.3">
      <c r="A53" t="s">
        <v>22</v>
      </c>
      <c r="B53">
        <v>60143</v>
      </c>
      <c r="C53" t="s">
        <v>23</v>
      </c>
      <c r="D53">
        <v>6200705051</v>
      </c>
      <c r="E53" t="s">
        <v>285</v>
      </c>
      <c r="F53" s="1">
        <v>43832</v>
      </c>
      <c r="G53" t="s">
        <v>74</v>
      </c>
      <c r="H53" t="s">
        <v>26</v>
      </c>
      <c r="I53" t="s">
        <v>27</v>
      </c>
      <c r="J53">
        <v>1</v>
      </c>
      <c r="K53" s="1">
        <v>43686</v>
      </c>
      <c r="L53">
        <v>1</v>
      </c>
      <c r="M53" s="2" t="s">
        <v>654</v>
      </c>
      <c r="N53">
        <v>146</v>
      </c>
      <c r="O53" s="2" t="s">
        <v>651</v>
      </c>
      <c r="P53">
        <v>30.4</v>
      </c>
      <c r="Q53">
        <v>4.3600000000000003</v>
      </c>
      <c r="R53">
        <v>3.58</v>
      </c>
      <c r="S53">
        <v>5.21</v>
      </c>
      <c r="T53">
        <v>43</v>
      </c>
      <c r="U53">
        <v>42</v>
      </c>
      <c r="V53" t="s">
        <v>41</v>
      </c>
      <c r="W53" t="s">
        <v>28</v>
      </c>
    </row>
    <row r="54" spans="1:23" x14ac:dyDescent="0.3">
      <c r="A54" t="s">
        <v>22</v>
      </c>
      <c r="B54">
        <v>60143</v>
      </c>
      <c r="C54" t="s">
        <v>23</v>
      </c>
      <c r="D54">
        <v>6200705051</v>
      </c>
      <c r="E54" t="s">
        <v>287</v>
      </c>
      <c r="F54" s="1">
        <v>43832</v>
      </c>
      <c r="G54" t="s">
        <v>111</v>
      </c>
      <c r="H54" t="s">
        <v>26</v>
      </c>
      <c r="I54" t="s">
        <v>27</v>
      </c>
      <c r="J54">
        <v>1</v>
      </c>
      <c r="K54" s="1">
        <v>43685</v>
      </c>
      <c r="L54">
        <v>1</v>
      </c>
      <c r="M54" s="2" t="s">
        <v>654</v>
      </c>
      <c r="N54">
        <v>147</v>
      </c>
      <c r="O54" s="2" t="s">
        <v>651</v>
      </c>
      <c r="P54">
        <v>30.1</v>
      </c>
      <c r="Q54">
        <v>4.0999999999999996</v>
      </c>
      <c r="R54">
        <v>3.9</v>
      </c>
      <c r="S54">
        <v>4.91</v>
      </c>
      <c r="T54">
        <v>838</v>
      </c>
      <c r="U54">
        <v>23</v>
      </c>
      <c r="V54" t="s">
        <v>28</v>
      </c>
      <c r="W54" t="s">
        <v>29</v>
      </c>
    </row>
    <row r="55" spans="1:23" x14ac:dyDescent="0.3">
      <c r="A55" t="s">
        <v>22</v>
      </c>
      <c r="B55">
        <v>60143</v>
      </c>
      <c r="C55" t="s">
        <v>23</v>
      </c>
      <c r="D55">
        <v>6200705051</v>
      </c>
      <c r="E55" t="s">
        <v>290</v>
      </c>
      <c r="F55" s="1">
        <v>43832</v>
      </c>
      <c r="G55" t="s">
        <v>55</v>
      </c>
      <c r="H55" t="s">
        <v>26</v>
      </c>
      <c r="I55" t="s">
        <v>27</v>
      </c>
      <c r="J55">
        <v>1</v>
      </c>
      <c r="K55" s="1">
        <v>43684</v>
      </c>
      <c r="L55">
        <v>1</v>
      </c>
      <c r="M55" s="2" t="s">
        <v>654</v>
      </c>
      <c r="N55">
        <v>148</v>
      </c>
      <c r="O55" s="2" t="s">
        <v>651</v>
      </c>
      <c r="P55">
        <v>33.700000000000003</v>
      </c>
      <c r="Q55">
        <v>4.1900000000000004</v>
      </c>
      <c r="R55">
        <v>4.03</v>
      </c>
      <c r="S55">
        <v>4.88</v>
      </c>
      <c r="T55">
        <v>51</v>
      </c>
      <c r="U55">
        <v>40</v>
      </c>
      <c r="V55" t="s">
        <v>41</v>
      </c>
      <c r="W55" t="s">
        <v>29</v>
      </c>
    </row>
    <row r="56" spans="1:23" x14ac:dyDescent="0.3">
      <c r="A56" t="s">
        <v>22</v>
      </c>
      <c r="B56">
        <v>60143</v>
      </c>
      <c r="C56" t="s">
        <v>23</v>
      </c>
      <c r="D56">
        <v>6200705051</v>
      </c>
      <c r="E56" t="s">
        <v>294</v>
      </c>
      <c r="F56" s="1">
        <v>43832</v>
      </c>
      <c r="G56" t="s">
        <v>266</v>
      </c>
      <c r="H56" t="s">
        <v>26</v>
      </c>
      <c r="I56" t="s">
        <v>27</v>
      </c>
      <c r="J56">
        <v>1</v>
      </c>
      <c r="K56" s="1">
        <v>43680</v>
      </c>
      <c r="L56">
        <v>1</v>
      </c>
      <c r="M56" s="2" t="s">
        <v>654</v>
      </c>
      <c r="N56">
        <v>152</v>
      </c>
      <c r="O56" s="2" t="s">
        <v>651</v>
      </c>
      <c r="P56">
        <v>32.200000000000003</v>
      </c>
      <c r="Q56">
        <v>3.98</v>
      </c>
      <c r="R56">
        <v>3.54</v>
      </c>
      <c r="S56">
        <v>5.17</v>
      </c>
      <c r="T56">
        <v>45</v>
      </c>
      <c r="U56">
        <v>38.9</v>
      </c>
      <c r="V56" t="s">
        <v>41</v>
      </c>
      <c r="W56" t="s">
        <v>28</v>
      </c>
    </row>
    <row r="57" spans="1:23" x14ac:dyDescent="0.3">
      <c r="A57" t="s">
        <v>22</v>
      </c>
      <c r="B57">
        <v>60143</v>
      </c>
      <c r="C57" t="s">
        <v>23</v>
      </c>
      <c r="D57">
        <v>6200705051</v>
      </c>
      <c r="E57" t="s">
        <v>299</v>
      </c>
      <c r="F57" s="1">
        <v>43832</v>
      </c>
      <c r="G57" t="s">
        <v>61</v>
      </c>
      <c r="H57" t="s">
        <v>26</v>
      </c>
      <c r="I57" t="s">
        <v>27</v>
      </c>
      <c r="J57">
        <v>1</v>
      </c>
      <c r="K57" s="1">
        <v>43680</v>
      </c>
      <c r="L57">
        <v>1</v>
      </c>
      <c r="M57" s="2" t="s">
        <v>654</v>
      </c>
      <c r="N57">
        <v>152</v>
      </c>
      <c r="O57" s="2" t="s">
        <v>651</v>
      </c>
      <c r="P57">
        <v>34.299999999999997</v>
      </c>
      <c r="Q57">
        <v>2.67</v>
      </c>
      <c r="R57">
        <v>3.59</v>
      </c>
      <c r="S57">
        <v>5.21</v>
      </c>
      <c r="T57">
        <v>80</v>
      </c>
      <c r="U57">
        <v>48.5</v>
      </c>
      <c r="V57" t="s">
        <v>29</v>
      </c>
      <c r="W57" t="s">
        <v>28</v>
      </c>
    </row>
    <row r="58" spans="1:23" x14ac:dyDescent="0.3">
      <c r="A58" t="s">
        <v>22</v>
      </c>
      <c r="B58">
        <v>60143</v>
      </c>
      <c r="C58" t="s">
        <v>23</v>
      </c>
      <c r="D58">
        <v>6200705051</v>
      </c>
      <c r="E58" t="s">
        <v>301</v>
      </c>
      <c r="F58" s="1">
        <v>43832</v>
      </c>
      <c r="G58" t="s">
        <v>61</v>
      </c>
      <c r="H58" t="s">
        <v>26</v>
      </c>
      <c r="I58" t="s">
        <v>27</v>
      </c>
      <c r="J58">
        <v>1</v>
      </c>
      <c r="K58" s="1">
        <v>43679</v>
      </c>
      <c r="L58">
        <v>1</v>
      </c>
      <c r="M58" s="2" t="s">
        <v>654</v>
      </c>
      <c r="N58">
        <v>153</v>
      </c>
      <c r="O58" s="2" t="s">
        <v>651</v>
      </c>
      <c r="P58">
        <v>30.9</v>
      </c>
      <c r="Q58">
        <v>3.05</v>
      </c>
      <c r="R58">
        <v>3.28</v>
      </c>
      <c r="S58">
        <v>4.88</v>
      </c>
      <c r="T58">
        <v>2360</v>
      </c>
      <c r="U58">
        <v>39.4</v>
      </c>
      <c r="V58" t="s">
        <v>41</v>
      </c>
      <c r="W58" t="s">
        <v>59</v>
      </c>
    </row>
    <row r="59" spans="1:23" x14ac:dyDescent="0.3">
      <c r="A59" t="s">
        <v>22</v>
      </c>
      <c r="B59">
        <v>60143</v>
      </c>
      <c r="C59" t="s">
        <v>23</v>
      </c>
      <c r="D59">
        <v>6200705051</v>
      </c>
      <c r="E59" t="s">
        <v>303</v>
      </c>
      <c r="F59" s="1">
        <v>43832</v>
      </c>
      <c r="G59" t="s">
        <v>304</v>
      </c>
      <c r="H59" t="s">
        <v>26</v>
      </c>
      <c r="I59" t="s">
        <v>27</v>
      </c>
      <c r="J59">
        <v>1</v>
      </c>
      <c r="K59" s="1">
        <v>43679</v>
      </c>
      <c r="L59">
        <v>1</v>
      </c>
      <c r="M59" s="2" t="s">
        <v>654</v>
      </c>
      <c r="N59">
        <v>153</v>
      </c>
      <c r="O59" s="2" t="s">
        <v>651</v>
      </c>
      <c r="P59">
        <v>45.6</v>
      </c>
      <c r="Q59">
        <v>3.57</v>
      </c>
      <c r="R59">
        <v>3.35</v>
      </c>
      <c r="S59">
        <v>5.0599999999999996</v>
      </c>
      <c r="T59">
        <v>67</v>
      </c>
      <c r="U59">
        <v>44.1</v>
      </c>
      <c r="V59" t="s">
        <v>41</v>
      </c>
      <c r="W59" t="s">
        <v>69</v>
      </c>
    </row>
    <row r="60" spans="1:23" x14ac:dyDescent="0.3">
      <c r="A60" t="s">
        <v>22</v>
      </c>
      <c r="B60">
        <v>60143</v>
      </c>
      <c r="C60" t="s">
        <v>23</v>
      </c>
      <c r="D60">
        <v>6200705051</v>
      </c>
      <c r="E60" t="s">
        <v>310</v>
      </c>
      <c r="F60" s="1">
        <v>43832</v>
      </c>
      <c r="G60" t="s">
        <v>36</v>
      </c>
      <c r="H60" t="s">
        <v>26</v>
      </c>
      <c r="I60" t="s">
        <v>27</v>
      </c>
      <c r="J60">
        <v>1</v>
      </c>
      <c r="K60" s="1">
        <v>43678</v>
      </c>
      <c r="L60">
        <v>1</v>
      </c>
      <c r="M60" s="2" t="s">
        <v>654</v>
      </c>
      <c r="N60">
        <v>154</v>
      </c>
      <c r="O60" s="2" t="s">
        <v>651</v>
      </c>
      <c r="P60">
        <v>30.5</v>
      </c>
      <c r="Q60">
        <v>3.72</v>
      </c>
      <c r="R60">
        <v>3.79</v>
      </c>
      <c r="S60">
        <v>5.07</v>
      </c>
      <c r="T60">
        <v>38</v>
      </c>
      <c r="U60">
        <v>31.5</v>
      </c>
      <c r="V60" t="s">
        <v>28</v>
      </c>
      <c r="W60" t="s">
        <v>29</v>
      </c>
    </row>
    <row r="61" spans="1:23" x14ac:dyDescent="0.3">
      <c r="A61" t="s">
        <v>22</v>
      </c>
      <c r="B61">
        <v>60143</v>
      </c>
      <c r="C61" t="s">
        <v>23</v>
      </c>
      <c r="D61">
        <v>6200705051</v>
      </c>
      <c r="E61" t="s">
        <v>315</v>
      </c>
      <c r="F61" s="1">
        <v>43832</v>
      </c>
      <c r="G61" t="s">
        <v>304</v>
      </c>
      <c r="H61" t="s">
        <v>26</v>
      </c>
      <c r="I61" t="s">
        <v>27</v>
      </c>
      <c r="J61">
        <v>1</v>
      </c>
      <c r="K61" s="1">
        <v>43674</v>
      </c>
      <c r="L61">
        <v>1</v>
      </c>
      <c r="M61" s="2" t="s">
        <v>654</v>
      </c>
      <c r="N61">
        <v>158</v>
      </c>
      <c r="O61" s="2" t="s">
        <v>651</v>
      </c>
      <c r="P61">
        <v>33.299999999999997</v>
      </c>
      <c r="Q61">
        <v>2.99</v>
      </c>
      <c r="R61">
        <v>3.12</v>
      </c>
      <c r="S61">
        <v>5.05</v>
      </c>
      <c r="T61">
        <v>88</v>
      </c>
      <c r="U61">
        <v>34.5</v>
      </c>
      <c r="V61" t="s">
        <v>32</v>
      </c>
      <c r="W61" t="s">
        <v>56</v>
      </c>
    </row>
    <row r="62" spans="1:23" x14ac:dyDescent="0.3">
      <c r="A62" t="s">
        <v>22</v>
      </c>
      <c r="B62">
        <v>60143</v>
      </c>
      <c r="C62" t="s">
        <v>23</v>
      </c>
      <c r="D62">
        <v>6200705051</v>
      </c>
      <c r="E62" t="s">
        <v>317</v>
      </c>
      <c r="F62" s="1">
        <v>43832</v>
      </c>
      <c r="G62" t="s">
        <v>235</v>
      </c>
      <c r="H62" t="s">
        <v>26</v>
      </c>
      <c r="I62" t="s">
        <v>27</v>
      </c>
      <c r="J62">
        <v>1</v>
      </c>
      <c r="K62" s="1">
        <v>43673</v>
      </c>
      <c r="L62">
        <v>1</v>
      </c>
      <c r="M62" s="2" t="s">
        <v>654</v>
      </c>
      <c r="N62">
        <v>159</v>
      </c>
      <c r="O62" s="2" t="s">
        <v>651</v>
      </c>
      <c r="P62">
        <v>40.299999999999997</v>
      </c>
      <c r="Q62">
        <v>3.76</v>
      </c>
      <c r="R62">
        <v>3.79</v>
      </c>
      <c r="S62">
        <v>4.93</v>
      </c>
      <c r="T62">
        <v>56</v>
      </c>
      <c r="U62">
        <v>30.2</v>
      </c>
      <c r="V62" t="s">
        <v>28</v>
      </c>
      <c r="W62" t="s">
        <v>41</v>
      </c>
    </row>
    <row r="63" spans="1:23" x14ac:dyDescent="0.3">
      <c r="A63" t="s">
        <v>22</v>
      </c>
      <c r="B63">
        <v>60143</v>
      </c>
      <c r="C63" t="s">
        <v>23</v>
      </c>
      <c r="D63">
        <v>6200705051</v>
      </c>
      <c r="E63" t="s">
        <v>320</v>
      </c>
      <c r="F63" s="1">
        <v>43832</v>
      </c>
      <c r="G63" t="s">
        <v>205</v>
      </c>
      <c r="H63" t="s">
        <v>26</v>
      </c>
      <c r="I63" t="s">
        <v>27</v>
      </c>
      <c r="J63">
        <v>1</v>
      </c>
      <c r="K63" s="1">
        <v>43671</v>
      </c>
      <c r="L63">
        <v>1</v>
      </c>
      <c r="M63" s="2" t="s">
        <v>654</v>
      </c>
      <c r="N63">
        <v>161</v>
      </c>
      <c r="O63" s="2" t="s">
        <v>651</v>
      </c>
      <c r="P63">
        <v>30</v>
      </c>
      <c r="Q63">
        <v>4.03</v>
      </c>
      <c r="R63">
        <v>4.32</v>
      </c>
      <c r="S63">
        <v>5.09</v>
      </c>
      <c r="T63">
        <v>295</v>
      </c>
      <c r="U63">
        <v>28.2</v>
      </c>
      <c r="V63" t="s">
        <v>28</v>
      </c>
      <c r="W63" t="s">
        <v>29</v>
      </c>
    </row>
    <row r="64" spans="1:23" x14ac:dyDescent="0.3">
      <c r="A64" t="s">
        <v>22</v>
      </c>
      <c r="B64">
        <v>60143</v>
      </c>
      <c r="C64" t="s">
        <v>23</v>
      </c>
      <c r="D64">
        <v>6200705051</v>
      </c>
      <c r="E64" t="s">
        <v>330</v>
      </c>
      <c r="F64" s="1">
        <v>43832</v>
      </c>
      <c r="G64" t="s">
        <v>247</v>
      </c>
      <c r="H64" t="s">
        <v>26</v>
      </c>
      <c r="I64" t="s">
        <v>27</v>
      </c>
      <c r="J64">
        <v>1</v>
      </c>
      <c r="K64" s="1">
        <v>43667</v>
      </c>
      <c r="L64">
        <v>1</v>
      </c>
      <c r="M64" s="2" t="s">
        <v>654</v>
      </c>
      <c r="N64">
        <v>165</v>
      </c>
      <c r="O64" s="2" t="s">
        <v>651</v>
      </c>
      <c r="P64">
        <v>32.4</v>
      </c>
      <c r="Q64">
        <v>4.57</v>
      </c>
      <c r="R64">
        <v>4.03</v>
      </c>
      <c r="S64">
        <v>5.0999999999999996</v>
      </c>
      <c r="T64">
        <v>9</v>
      </c>
      <c r="U64">
        <v>35.700000000000003</v>
      </c>
      <c r="V64" t="s">
        <v>32</v>
      </c>
      <c r="W64" t="s">
        <v>29</v>
      </c>
    </row>
    <row r="65" spans="1:23" x14ac:dyDescent="0.3">
      <c r="A65" t="s">
        <v>22</v>
      </c>
      <c r="B65">
        <v>60143</v>
      </c>
      <c r="C65" t="s">
        <v>23</v>
      </c>
      <c r="D65">
        <v>6200705051</v>
      </c>
      <c r="E65" t="s">
        <v>331</v>
      </c>
      <c r="F65" s="1">
        <v>43832</v>
      </c>
      <c r="G65" t="s">
        <v>103</v>
      </c>
      <c r="H65" t="s">
        <v>26</v>
      </c>
      <c r="I65" t="s">
        <v>27</v>
      </c>
      <c r="J65">
        <v>1</v>
      </c>
      <c r="K65" s="1">
        <v>43667</v>
      </c>
      <c r="L65">
        <v>1</v>
      </c>
      <c r="M65" s="2" t="s">
        <v>654</v>
      </c>
      <c r="N65">
        <v>165</v>
      </c>
      <c r="O65" s="2" t="s">
        <v>651</v>
      </c>
      <c r="P65">
        <v>46.7</v>
      </c>
      <c r="Q65">
        <v>2.94</v>
      </c>
      <c r="R65">
        <v>3.26</v>
      </c>
      <c r="S65">
        <v>5.01</v>
      </c>
      <c r="T65">
        <v>33</v>
      </c>
      <c r="U65">
        <v>33.6</v>
      </c>
      <c r="V65" t="s">
        <v>28</v>
      </c>
      <c r="W65" t="s">
        <v>56</v>
      </c>
    </row>
    <row r="66" spans="1:23" x14ac:dyDescent="0.3">
      <c r="A66" t="s">
        <v>22</v>
      </c>
      <c r="B66">
        <v>60143</v>
      </c>
      <c r="C66" t="s">
        <v>23</v>
      </c>
      <c r="D66">
        <v>6200705051</v>
      </c>
      <c r="E66" t="s">
        <v>333</v>
      </c>
      <c r="F66" s="1">
        <v>43832</v>
      </c>
      <c r="G66" t="s">
        <v>34</v>
      </c>
      <c r="H66" t="s">
        <v>26</v>
      </c>
      <c r="I66" t="s">
        <v>27</v>
      </c>
      <c r="J66">
        <v>1</v>
      </c>
      <c r="K66" s="1">
        <v>43666</v>
      </c>
      <c r="L66">
        <v>1</v>
      </c>
      <c r="M66" s="2" t="s">
        <v>654</v>
      </c>
      <c r="N66">
        <v>166</v>
      </c>
      <c r="O66" s="2" t="s">
        <v>651</v>
      </c>
      <c r="P66">
        <v>35.5</v>
      </c>
      <c r="Q66">
        <v>4.47</v>
      </c>
      <c r="R66">
        <v>3.6</v>
      </c>
      <c r="S66">
        <v>5.17</v>
      </c>
      <c r="T66">
        <v>40</v>
      </c>
      <c r="U66">
        <v>40.200000000000003</v>
      </c>
      <c r="V66" t="s">
        <v>41</v>
      </c>
      <c r="W66" t="s">
        <v>28</v>
      </c>
    </row>
    <row r="67" spans="1:23" x14ac:dyDescent="0.3">
      <c r="A67" t="s">
        <v>22</v>
      </c>
      <c r="B67">
        <v>60143</v>
      </c>
      <c r="C67" t="s">
        <v>23</v>
      </c>
      <c r="D67">
        <v>6200705051</v>
      </c>
      <c r="E67" t="s">
        <v>334</v>
      </c>
      <c r="F67" s="1">
        <v>43832</v>
      </c>
      <c r="G67" t="s">
        <v>34</v>
      </c>
      <c r="H67" t="s">
        <v>26</v>
      </c>
      <c r="I67" t="s">
        <v>27</v>
      </c>
      <c r="J67">
        <v>1</v>
      </c>
      <c r="K67" s="1">
        <v>43664</v>
      </c>
      <c r="L67">
        <v>1</v>
      </c>
      <c r="M67" s="2" t="s">
        <v>654</v>
      </c>
      <c r="N67">
        <v>168</v>
      </c>
      <c r="O67" s="2" t="s">
        <v>651</v>
      </c>
      <c r="P67">
        <v>41.1</v>
      </c>
      <c r="Q67">
        <v>3.05</v>
      </c>
      <c r="R67">
        <v>3.53</v>
      </c>
      <c r="S67">
        <v>5.05</v>
      </c>
      <c r="T67">
        <v>9</v>
      </c>
      <c r="U67">
        <v>36.799999999999997</v>
      </c>
      <c r="V67" t="s">
        <v>32</v>
      </c>
      <c r="W67" t="s">
        <v>28</v>
      </c>
    </row>
    <row r="68" spans="1:23" x14ac:dyDescent="0.3">
      <c r="A68" t="s">
        <v>22</v>
      </c>
      <c r="B68">
        <v>60143</v>
      </c>
      <c r="C68" t="s">
        <v>23</v>
      </c>
      <c r="D68">
        <v>6200705051</v>
      </c>
      <c r="E68" t="s">
        <v>335</v>
      </c>
      <c r="F68" s="1">
        <v>43832</v>
      </c>
      <c r="G68" t="s">
        <v>189</v>
      </c>
      <c r="H68" t="s">
        <v>26</v>
      </c>
      <c r="I68" t="s">
        <v>27</v>
      </c>
      <c r="J68">
        <v>1</v>
      </c>
      <c r="K68" s="1">
        <v>43664</v>
      </c>
      <c r="L68">
        <v>1</v>
      </c>
      <c r="M68" s="2" t="s">
        <v>654</v>
      </c>
      <c r="N68">
        <v>168</v>
      </c>
      <c r="O68" s="2" t="s">
        <v>651</v>
      </c>
      <c r="P68">
        <v>32.700000000000003</v>
      </c>
      <c r="Q68">
        <v>3.58</v>
      </c>
      <c r="R68">
        <v>3.62</v>
      </c>
      <c r="S68">
        <v>5.05</v>
      </c>
      <c r="T68">
        <v>33</v>
      </c>
      <c r="U68">
        <v>27.9</v>
      </c>
      <c r="V68" t="s">
        <v>28</v>
      </c>
      <c r="W68" t="s">
        <v>28</v>
      </c>
    </row>
    <row r="69" spans="1:23" x14ac:dyDescent="0.3">
      <c r="A69" t="s">
        <v>22</v>
      </c>
      <c r="B69">
        <v>60143</v>
      </c>
      <c r="C69" t="s">
        <v>23</v>
      </c>
      <c r="D69">
        <v>6200705051</v>
      </c>
      <c r="E69" t="s">
        <v>340</v>
      </c>
      <c r="F69" s="1">
        <v>43832</v>
      </c>
      <c r="G69" t="s">
        <v>200</v>
      </c>
      <c r="H69" t="s">
        <v>26</v>
      </c>
      <c r="I69" t="s">
        <v>27</v>
      </c>
      <c r="J69">
        <v>1</v>
      </c>
      <c r="K69" s="1">
        <v>43660</v>
      </c>
      <c r="L69">
        <v>1</v>
      </c>
      <c r="M69" s="2" t="s">
        <v>654</v>
      </c>
      <c r="N69">
        <v>172</v>
      </c>
      <c r="O69" s="2" t="s">
        <v>651</v>
      </c>
      <c r="P69">
        <v>35.700000000000003</v>
      </c>
      <c r="Q69">
        <v>3.48</v>
      </c>
      <c r="R69">
        <v>3.43</v>
      </c>
      <c r="S69">
        <v>5.21</v>
      </c>
      <c r="T69">
        <v>134</v>
      </c>
      <c r="U69">
        <v>40.6</v>
      </c>
      <c r="V69" t="s">
        <v>41</v>
      </c>
      <c r="W69" t="s">
        <v>28</v>
      </c>
    </row>
    <row r="70" spans="1:23" x14ac:dyDescent="0.3">
      <c r="A70" t="s">
        <v>22</v>
      </c>
      <c r="B70">
        <v>60143</v>
      </c>
      <c r="C70" t="s">
        <v>23</v>
      </c>
      <c r="D70">
        <v>6200705051</v>
      </c>
      <c r="E70" t="s">
        <v>345</v>
      </c>
      <c r="F70" s="1">
        <v>43832</v>
      </c>
      <c r="G70" t="s">
        <v>36</v>
      </c>
      <c r="H70" t="s">
        <v>26</v>
      </c>
      <c r="I70" t="s">
        <v>27</v>
      </c>
      <c r="J70">
        <v>1</v>
      </c>
      <c r="K70" s="1">
        <v>43657</v>
      </c>
      <c r="L70">
        <v>1</v>
      </c>
      <c r="M70" s="2" t="s">
        <v>654</v>
      </c>
      <c r="N70">
        <v>175</v>
      </c>
      <c r="O70" s="2" t="s">
        <v>651</v>
      </c>
      <c r="P70">
        <v>26.4</v>
      </c>
      <c r="Q70">
        <v>3.86</v>
      </c>
      <c r="R70">
        <v>3.8</v>
      </c>
      <c r="S70">
        <v>5.21</v>
      </c>
      <c r="T70">
        <v>15</v>
      </c>
      <c r="U70">
        <v>34.5</v>
      </c>
      <c r="V70" t="s">
        <v>32</v>
      </c>
      <c r="W70" t="s">
        <v>29</v>
      </c>
    </row>
    <row r="71" spans="1:23" x14ac:dyDescent="0.3">
      <c r="A71" t="s">
        <v>22</v>
      </c>
      <c r="B71">
        <v>60143</v>
      </c>
      <c r="C71" t="s">
        <v>23</v>
      </c>
      <c r="D71">
        <v>6200705051</v>
      </c>
      <c r="E71" t="s">
        <v>350</v>
      </c>
      <c r="F71" s="1">
        <v>43832</v>
      </c>
      <c r="G71" t="s">
        <v>36</v>
      </c>
      <c r="H71" t="s">
        <v>26</v>
      </c>
      <c r="I71" t="s">
        <v>27</v>
      </c>
      <c r="J71">
        <v>1</v>
      </c>
      <c r="K71" s="1">
        <v>43655</v>
      </c>
      <c r="L71">
        <v>1</v>
      </c>
      <c r="M71" s="2" t="s">
        <v>654</v>
      </c>
      <c r="N71">
        <v>177</v>
      </c>
      <c r="O71" s="2" t="s">
        <v>651</v>
      </c>
      <c r="P71">
        <v>26.7</v>
      </c>
      <c r="Q71">
        <v>3.87</v>
      </c>
      <c r="R71">
        <v>3.75</v>
      </c>
      <c r="S71">
        <v>5.1100000000000003</v>
      </c>
      <c r="T71">
        <v>142</v>
      </c>
      <c r="U71">
        <v>34.6</v>
      </c>
      <c r="V71" t="s">
        <v>32</v>
      </c>
      <c r="W71" t="s">
        <v>29</v>
      </c>
    </row>
    <row r="72" spans="1:23" x14ac:dyDescent="0.3">
      <c r="A72" t="s">
        <v>22</v>
      </c>
      <c r="B72">
        <v>60143</v>
      </c>
      <c r="C72" t="s">
        <v>23</v>
      </c>
      <c r="D72">
        <v>6200705051</v>
      </c>
      <c r="E72" t="s">
        <v>351</v>
      </c>
      <c r="F72" s="1">
        <v>43832</v>
      </c>
      <c r="G72" t="s">
        <v>247</v>
      </c>
      <c r="H72" t="s">
        <v>26</v>
      </c>
      <c r="I72" t="s">
        <v>27</v>
      </c>
      <c r="J72">
        <v>1</v>
      </c>
      <c r="K72" s="1">
        <v>43655</v>
      </c>
      <c r="L72">
        <v>1</v>
      </c>
      <c r="M72" s="2" t="s">
        <v>654</v>
      </c>
      <c r="N72">
        <v>177</v>
      </c>
      <c r="O72" s="2" t="s">
        <v>651</v>
      </c>
      <c r="P72">
        <v>34.799999999999997</v>
      </c>
      <c r="Q72">
        <v>3.42</v>
      </c>
      <c r="R72">
        <v>3.44</v>
      </c>
      <c r="S72">
        <v>5.16</v>
      </c>
      <c r="T72">
        <v>51</v>
      </c>
      <c r="U72">
        <v>30.9</v>
      </c>
      <c r="V72" t="s">
        <v>28</v>
      </c>
      <c r="W72" t="s">
        <v>28</v>
      </c>
    </row>
    <row r="73" spans="1:23" x14ac:dyDescent="0.3">
      <c r="A73" t="s">
        <v>22</v>
      </c>
      <c r="B73">
        <v>60143</v>
      </c>
      <c r="C73" t="s">
        <v>23</v>
      </c>
      <c r="D73">
        <v>6200705051</v>
      </c>
      <c r="E73" t="s">
        <v>352</v>
      </c>
      <c r="F73" s="1">
        <v>43832</v>
      </c>
      <c r="G73" t="s">
        <v>189</v>
      </c>
      <c r="H73" t="s">
        <v>26</v>
      </c>
      <c r="I73" t="s">
        <v>27</v>
      </c>
      <c r="J73">
        <v>1</v>
      </c>
      <c r="K73" s="1">
        <v>43654</v>
      </c>
      <c r="L73">
        <v>1</v>
      </c>
      <c r="M73" s="2" t="s">
        <v>654</v>
      </c>
      <c r="N73">
        <v>178</v>
      </c>
      <c r="O73" s="2" t="s">
        <v>651</v>
      </c>
      <c r="P73">
        <v>30.1</v>
      </c>
      <c r="Q73">
        <v>3.62</v>
      </c>
      <c r="R73">
        <v>3.46</v>
      </c>
      <c r="S73">
        <v>5.1100000000000003</v>
      </c>
      <c r="T73">
        <v>33</v>
      </c>
      <c r="U73">
        <v>37.6</v>
      </c>
      <c r="V73" t="s">
        <v>41</v>
      </c>
      <c r="W73" t="s">
        <v>28</v>
      </c>
    </row>
    <row r="74" spans="1:23" x14ac:dyDescent="0.3">
      <c r="A74" t="s">
        <v>22</v>
      </c>
      <c r="B74">
        <v>60143</v>
      </c>
      <c r="C74" t="s">
        <v>23</v>
      </c>
      <c r="D74">
        <v>6200705051</v>
      </c>
      <c r="E74" t="s">
        <v>357</v>
      </c>
      <c r="F74" s="1">
        <v>43832</v>
      </c>
      <c r="G74" t="s">
        <v>200</v>
      </c>
      <c r="H74" t="s">
        <v>26</v>
      </c>
      <c r="I74" t="s">
        <v>27</v>
      </c>
      <c r="J74">
        <v>1</v>
      </c>
      <c r="K74" s="1">
        <v>43651</v>
      </c>
      <c r="L74">
        <v>1</v>
      </c>
      <c r="M74" s="2" t="s">
        <v>654</v>
      </c>
      <c r="N74">
        <v>181</v>
      </c>
      <c r="O74" s="2" t="s">
        <v>651</v>
      </c>
      <c r="P74">
        <v>41.2</v>
      </c>
      <c r="Q74">
        <v>3.38</v>
      </c>
      <c r="R74">
        <v>3.59</v>
      </c>
      <c r="S74">
        <v>4.9400000000000004</v>
      </c>
      <c r="T74">
        <v>56</v>
      </c>
      <c r="U74">
        <v>38.299999999999997</v>
      </c>
      <c r="V74" t="s">
        <v>32</v>
      </c>
      <c r="W74" t="s">
        <v>28</v>
      </c>
    </row>
    <row r="75" spans="1:23" x14ac:dyDescent="0.3">
      <c r="A75" t="s">
        <v>22</v>
      </c>
      <c r="B75">
        <v>60143</v>
      </c>
      <c r="C75" t="s">
        <v>23</v>
      </c>
      <c r="D75">
        <v>6200705051</v>
      </c>
      <c r="E75" t="s">
        <v>358</v>
      </c>
      <c r="F75" s="1">
        <v>43832</v>
      </c>
      <c r="G75" t="s">
        <v>65</v>
      </c>
      <c r="H75" t="s">
        <v>26</v>
      </c>
      <c r="I75" t="s">
        <v>27</v>
      </c>
      <c r="J75">
        <v>1</v>
      </c>
      <c r="K75" s="1">
        <v>43650</v>
      </c>
      <c r="L75">
        <v>1</v>
      </c>
      <c r="M75" s="2" t="s">
        <v>654</v>
      </c>
      <c r="N75">
        <v>182</v>
      </c>
      <c r="O75" s="2" t="s">
        <v>651</v>
      </c>
      <c r="P75">
        <v>31.5</v>
      </c>
      <c r="Q75">
        <v>3.86</v>
      </c>
      <c r="R75">
        <v>4.32</v>
      </c>
      <c r="S75">
        <v>4.9400000000000004</v>
      </c>
      <c r="T75">
        <v>27</v>
      </c>
      <c r="U75">
        <v>32.1</v>
      </c>
      <c r="V75" t="s">
        <v>28</v>
      </c>
      <c r="W75" t="s">
        <v>29</v>
      </c>
    </row>
    <row r="76" spans="1:23" x14ac:dyDescent="0.3">
      <c r="A76" t="s">
        <v>22</v>
      </c>
      <c r="B76">
        <v>60143</v>
      </c>
      <c r="C76" t="s">
        <v>23</v>
      </c>
      <c r="D76">
        <v>6200705051</v>
      </c>
      <c r="E76" t="s">
        <v>359</v>
      </c>
      <c r="F76" s="1">
        <v>43832</v>
      </c>
      <c r="G76" t="s">
        <v>195</v>
      </c>
      <c r="H76" t="s">
        <v>26</v>
      </c>
      <c r="I76" t="s">
        <v>27</v>
      </c>
      <c r="J76">
        <v>1</v>
      </c>
      <c r="K76" s="1">
        <v>43650</v>
      </c>
      <c r="L76">
        <v>1</v>
      </c>
      <c r="M76" s="2" t="s">
        <v>654</v>
      </c>
      <c r="N76">
        <v>182</v>
      </c>
      <c r="O76" s="2" t="s">
        <v>651</v>
      </c>
      <c r="P76">
        <v>32.9</v>
      </c>
      <c r="Q76">
        <v>3.65</v>
      </c>
      <c r="R76">
        <v>3.83</v>
      </c>
      <c r="S76">
        <v>5.14</v>
      </c>
      <c r="T76">
        <v>32</v>
      </c>
      <c r="U76">
        <v>30.5</v>
      </c>
      <c r="V76" t="s">
        <v>28</v>
      </c>
      <c r="W76" t="s">
        <v>29</v>
      </c>
    </row>
    <row r="77" spans="1:23" x14ac:dyDescent="0.3">
      <c r="A77" t="s">
        <v>22</v>
      </c>
      <c r="B77">
        <v>60143</v>
      </c>
      <c r="C77" t="s">
        <v>23</v>
      </c>
      <c r="D77">
        <v>6200705051</v>
      </c>
      <c r="E77" t="s">
        <v>360</v>
      </c>
      <c r="F77" s="1">
        <v>43832</v>
      </c>
      <c r="G77" t="s">
        <v>74</v>
      </c>
      <c r="H77" t="s">
        <v>26</v>
      </c>
      <c r="I77" t="s">
        <v>27</v>
      </c>
      <c r="J77">
        <v>1</v>
      </c>
      <c r="K77" s="1">
        <v>43650</v>
      </c>
      <c r="L77">
        <v>1</v>
      </c>
      <c r="M77" s="2" t="s">
        <v>654</v>
      </c>
      <c r="N77">
        <v>182</v>
      </c>
      <c r="O77" s="2" t="s">
        <v>651</v>
      </c>
      <c r="P77">
        <v>22.4</v>
      </c>
      <c r="Q77">
        <v>3.57</v>
      </c>
      <c r="R77">
        <v>3.66</v>
      </c>
      <c r="S77">
        <v>5.2</v>
      </c>
      <c r="T77">
        <v>40</v>
      </c>
      <c r="U77">
        <v>25.2</v>
      </c>
      <c r="V77" t="s">
        <v>28</v>
      </c>
      <c r="W77" t="s">
        <v>29</v>
      </c>
    </row>
    <row r="78" spans="1:23" x14ac:dyDescent="0.3">
      <c r="A78" t="s">
        <v>22</v>
      </c>
      <c r="B78">
        <v>60143</v>
      </c>
      <c r="C78" t="s">
        <v>23</v>
      </c>
      <c r="D78">
        <v>6200705051</v>
      </c>
      <c r="E78" t="s">
        <v>367</v>
      </c>
      <c r="F78" s="1">
        <v>43832</v>
      </c>
      <c r="G78" t="s">
        <v>74</v>
      </c>
      <c r="H78" t="s">
        <v>26</v>
      </c>
      <c r="I78" t="s">
        <v>27</v>
      </c>
      <c r="J78">
        <v>1</v>
      </c>
      <c r="K78" s="1">
        <v>43646</v>
      </c>
      <c r="L78">
        <v>1</v>
      </c>
      <c r="M78" s="2" t="s">
        <v>654</v>
      </c>
      <c r="N78">
        <v>186</v>
      </c>
      <c r="O78" s="2" t="s">
        <v>651</v>
      </c>
      <c r="P78">
        <v>31.1</v>
      </c>
      <c r="Q78">
        <v>3.95</v>
      </c>
      <c r="R78">
        <v>3.52</v>
      </c>
      <c r="S78">
        <v>5.13</v>
      </c>
      <c r="T78">
        <v>178</v>
      </c>
      <c r="U78">
        <v>25.4</v>
      </c>
      <c r="V78" t="s">
        <v>28</v>
      </c>
      <c r="W78" t="s">
        <v>28</v>
      </c>
    </row>
    <row r="79" spans="1:23" x14ac:dyDescent="0.3">
      <c r="A79" t="s">
        <v>22</v>
      </c>
      <c r="B79">
        <v>60143</v>
      </c>
      <c r="C79" t="s">
        <v>23</v>
      </c>
      <c r="D79">
        <v>6200705051</v>
      </c>
      <c r="E79" t="s">
        <v>370</v>
      </c>
      <c r="F79" s="1">
        <v>43832</v>
      </c>
      <c r="G79" t="s">
        <v>216</v>
      </c>
      <c r="H79" t="s">
        <v>26</v>
      </c>
      <c r="I79" t="s">
        <v>27</v>
      </c>
      <c r="J79">
        <v>1</v>
      </c>
      <c r="K79" s="1">
        <v>43644</v>
      </c>
      <c r="L79">
        <v>1</v>
      </c>
      <c r="M79" s="2" t="s">
        <v>654</v>
      </c>
      <c r="N79">
        <v>188</v>
      </c>
      <c r="O79" s="2" t="s">
        <v>651</v>
      </c>
      <c r="P79">
        <v>33.1</v>
      </c>
      <c r="Q79">
        <v>4.28</v>
      </c>
      <c r="R79">
        <v>3.69</v>
      </c>
      <c r="S79">
        <v>5.0999999999999996</v>
      </c>
      <c r="T79">
        <v>12</v>
      </c>
      <c r="U79">
        <v>30.4</v>
      </c>
      <c r="V79" t="s">
        <v>28</v>
      </c>
      <c r="W79" t="s">
        <v>41</v>
      </c>
    </row>
    <row r="80" spans="1:23" x14ac:dyDescent="0.3">
      <c r="A80" t="s">
        <v>22</v>
      </c>
      <c r="B80">
        <v>60143</v>
      </c>
      <c r="C80" t="s">
        <v>23</v>
      </c>
      <c r="D80">
        <v>6200705051</v>
      </c>
      <c r="E80" t="s">
        <v>374</v>
      </c>
      <c r="F80" s="1">
        <v>43832</v>
      </c>
      <c r="G80" t="s">
        <v>61</v>
      </c>
      <c r="H80" t="s">
        <v>26</v>
      </c>
      <c r="I80" t="s">
        <v>27</v>
      </c>
      <c r="J80">
        <v>1</v>
      </c>
      <c r="K80" s="1">
        <v>43643</v>
      </c>
      <c r="L80">
        <v>1</v>
      </c>
      <c r="M80" s="2" t="s">
        <v>654</v>
      </c>
      <c r="N80">
        <v>189</v>
      </c>
      <c r="O80" s="2" t="s">
        <v>651</v>
      </c>
      <c r="P80">
        <v>37.4</v>
      </c>
      <c r="Q80">
        <v>3.07</v>
      </c>
      <c r="R80">
        <v>3.45</v>
      </c>
      <c r="S80">
        <v>5.17</v>
      </c>
      <c r="T80">
        <v>126</v>
      </c>
      <c r="U80">
        <v>37.9</v>
      </c>
      <c r="V80" t="s">
        <v>32</v>
      </c>
      <c r="W80" t="s">
        <v>28</v>
      </c>
    </row>
    <row r="81" spans="1:23" x14ac:dyDescent="0.3">
      <c r="A81" t="s">
        <v>22</v>
      </c>
      <c r="B81">
        <v>60143</v>
      </c>
      <c r="C81" t="s">
        <v>23</v>
      </c>
      <c r="D81">
        <v>6200705051</v>
      </c>
      <c r="E81" t="s">
        <v>381</v>
      </c>
      <c r="F81" s="1">
        <v>43832</v>
      </c>
      <c r="G81" t="s">
        <v>195</v>
      </c>
      <c r="H81" t="s">
        <v>26</v>
      </c>
      <c r="I81" t="s">
        <v>27</v>
      </c>
      <c r="J81">
        <v>1</v>
      </c>
      <c r="K81" s="1">
        <v>43642</v>
      </c>
      <c r="L81">
        <v>1</v>
      </c>
      <c r="M81" s="2" t="s">
        <v>654</v>
      </c>
      <c r="N81">
        <v>190</v>
      </c>
      <c r="O81" s="2" t="s">
        <v>651</v>
      </c>
      <c r="P81">
        <v>42.1</v>
      </c>
      <c r="Q81">
        <v>2.62</v>
      </c>
      <c r="R81">
        <v>3.38</v>
      </c>
      <c r="S81">
        <v>5.23</v>
      </c>
      <c r="T81">
        <v>66</v>
      </c>
      <c r="U81">
        <v>27.8</v>
      </c>
      <c r="V81" t="s">
        <v>28</v>
      </c>
      <c r="W81" t="s">
        <v>59</v>
      </c>
    </row>
    <row r="82" spans="1:23" x14ac:dyDescent="0.3">
      <c r="A82" t="s">
        <v>22</v>
      </c>
      <c r="B82">
        <v>60143</v>
      </c>
      <c r="C82" t="s">
        <v>23</v>
      </c>
      <c r="D82">
        <v>6200705051</v>
      </c>
      <c r="E82" t="s">
        <v>387</v>
      </c>
      <c r="F82" s="1">
        <v>43832</v>
      </c>
      <c r="G82" t="s">
        <v>200</v>
      </c>
      <c r="H82" t="s">
        <v>26</v>
      </c>
      <c r="I82" t="s">
        <v>27</v>
      </c>
      <c r="J82">
        <v>1</v>
      </c>
      <c r="K82" s="1">
        <v>43640</v>
      </c>
      <c r="L82">
        <v>1</v>
      </c>
      <c r="M82" s="2" t="s">
        <v>654</v>
      </c>
      <c r="N82">
        <v>192</v>
      </c>
      <c r="O82" s="2" t="s">
        <v>651</v>
      </c>
      <c r="P82">
        <v>27.1</v>
      </c>
      <c r="Q82">
        <v>4.91</v>
      </c>
      <c r="R82">
        <v>4.18</v>
      </c>
      <c r="S82">
        <v>5.18</v>
      </c>
      <c r="T82">
        <v>40</v>
      </c>
      <c r="U82">
        <v>33.200000000000003</v>
      </c>
      <c r="V82" t="s">
        <v>32</v>
      </c>
      <c r="W82" t="s">
        <v>29</v>
      </c>
    </row>
    <row r="83" spans="1:23" x14ac:dyDescent="0.3">
      <c r="A83" t="s">
        <v>22</v>
      </c>
      <c r="B83">
        <v>60143</v>
      </c>
      <c r="C83" t="s">
        <v>23</v>
      </c>
      <c r="D83">
        <v>6200705051</v>
      </c>
      <c r="E83" t="s">
        <v>390</v>
      </c>
      <c r="F83" s="1">
        <v>43832</v>
      </c>
      <c r="G83" t="s">
        <v>304</v>
      </c>
      <c r="H83" t="s">
        <v>26</v>
      </c>
      <c r="I83" t="s">
        <v>27</v>
      </c>
      <c r="J83">
        <v>1</v>
      </c>
      <c r="K83" s="1">
        <v>43639</v>
      </c>
      <c r="L83">
        <v>1</v>
      </c>
      <c r="M83" s="2" t="s">
        <v>654</v>
      </c>
      <c r="N83">
        <v>193</v>
      </c>
      <c r="O83" s="2" t="s">
        <v>651</v>
      </c>
      <c r="P83">
        <v>32.200000000000003</v>
      </c>
      <c r="Q83">
        <v>4.12</v>
      </c>
      <c r="R83">
        <v>3.75</v>
      </c>
      <c r="S83">
        <v>5.16</v>
      </c>
      <c r="T83">
        <v>12</v>
      </c>
      <c r="U83">
        <v>32.9</v>
      </c>
      <c r="V83" t="s">
        <v>28</v>
      </c>
      <c r="W83" t="s">
        <v>29</v>
      </c>
    </row>
    <row r="84" spans="1:23" x14ac:dyDescent="0.3">
      <c r="A84" t="s">
        <v>22</v>
      </c>
      <c r="B84">
        <v>60143</v>
      </c>
      <c r="C84" t="s">
        <v>23</v>
      </c>
      <c r="D84">
        <v>6200705051</v>
      </c>
      <c r="E84" t="s">
        <v>391</v>
      </c>
      <c r="F84" s="1">
        <v>43832</v>
      </c>
      <c r="G84" t="s">
        <v>189</v>
      </c>
      <c r="H84" t="s">
        <v>26</v>
      </c>
      <c r="I84" t="s">
        <v>27</v>
      </c>
      <c r="J84">
        <v>1</v>
      </c>
      <c r="K84" s="1">
        <v>43639</v>
      </c>
      <c r="L84">
        <v>1</v>
      </c>
      <c r="M84" s="2" t="s">
        <v>654</v>
      </c>
      <c r="N84">
        <v>193</v>
      </c>
      <c r="O84" s="2" t="s">
        <v>651</v>
      </c>
      <c r="P84">
        <v>27.7</v>
      </c>
      <c r="Q84">
        <v>3.37</v>
      </c>
      <c r="R84">
        <v>3.64</v>
      </c>
      <c r="S84">
        <v>4.87</v>
      </c>
      <c r="T84">
        <v>334</v>
      </c>
      <c r="U84">
        <v>29.4</v>
      </c>
      <c r="V84" t="s">
        <v>28</v>
      </c>
      <c r="W84" t="s">
        <v>41</v>
      </c>
    </row>
    <row r="85" spans="1:23" x14ac:dyDescent="0.3">
      <c r="A85" t="s">
        <v>22</v>
      </c>
      <c r="B85">
        <v>60143</v>
      </c>
      <c r="C85" t="s">
        <v>23</v>
      </c>
      <c r="D85">
        <v>6200705051</v>
      </c>
      <c r="E85" t="s">
        <v>392</v>
      </c>
      <c r="F85" s="1">
        <v>43832</v>
      </c>
      <c r="G85" t="s">
        <v>266</v>
      </c>
      <c r="H85" t="s">
        <v>26</v>
      </c>
      <c r="I85" t="s">
        <v>27</v>
      </c>
      <c r="J85">
        <v>1</v>
      </c>
      <c r="K85" s="1">
        <v>43638</v>
      </c>
      <c r="L85">
        <v>1</v>
      </c>
      <c r="M85" s="2" t="s">
        <v>654</v>
      </c>
      <c r="N85">
        <v>194</v>
      </c>
      <c r="O85" s="2" t="s">
        <v>651</v>
      </c>
      <c r="P85">
        <v>39.6</v>
      </c>
      <c r="Q85">
        <v>3.34</v>
      </c>
      <c r="R85">
        <v>3.66</v>
      </c>
      <c r="S85">
        <v>4.9000000000000004</v>
      </c>
      <c r="T85">
        <v>83</v>
      </c>
      <c r="U85">
        <v>33.9</v>
      </c>
      <c r="V85" t="s">
        <v>28</v>
      </c>
      <c r="W85" t="s">
        <v>28</v>
      </c>
    </row>
    <row r="86" spans="1:23" x14ac:dyDescent="0.3">
      <c r="A86" t="s">
        <v>22</v>
      </c>
      <c r="B86">
        <v>60143</v>
      </c>
      <c r="C86" t="s">
        <v>23</v>
      </c>
      <c r="D86">
        <v>6200705051</v>
      </c>
      <c r="E86" t="s">
        <v>393</v>
      </c>
      <c r="F86" s="1">
        <v>43832</v>
      </c>
      <c r="G86" t="s">
        <v>55</v>
      </c>
      <c r="H86" t="s">
        <v>26</v>
      </c>
      <c r="I86" t="s">
        <v>27</v>
      </c>
      <c r="J86">
        <v>1</v>
      </c>
      <c r="K86" s="1">
        <v>43638</v>
      </c>
      <c r="L86">
        <v>1</v>
      </c>
      <c r="M86" s="2" t="s">
        <v>654</v>
      </c>
      <c r="N86">
        <v>194</v>
      </c>
      <c r="O86" s="2" t="s">
        <v>651</v>
      </c>
      <c r="P86">
        <v>28.5</v>
      </c>
      <c r="Q86">
        <v>2.2599999999999998</v>
      </c>
      <c r="R86">
        <v>3.46</v>
      </c>
      <c r="S86">
        <v>5.29</v>
      </c>
      <c r="T86">
        <v>28</v>
      </c>
      <c r="U86">
        <v>36.1</v>
      </c>
      <c r="V86" t="s">
        <v>32</v>
      </c>
      <c r="W86" t="s">
        <v>28</v>
      </c>
    </row>
    <row r="87" spans="1:23" x14ac:dyDescent="0.3">
      <c r="A87" t="s">
        <v>22</v>
      </c>
      <c r="B87">
        <v>60143</v>
      </c>
      <c r="C87" t="s">
        <v>23</v>
      </c>
      <c r="D87">
        <v>6200705051</v>
      </c>
      <c r="E87" t="s">
        <v>394</v>
      </c>
      <c r="F87" s="1">
        <v>43832</v>
      </c>
      <c r="G87" t="s">
        <v>200</v>
      </c>
      <c r="H87" t="s">
        <v>26</v>
      </c>
      <c r="I87" t="s">
        <v>27</v>
      </c>
      <c r="J87">
        <v>1</v>
      </c>
      <c r="K87" s="1">
        <v>43638</v>
      </c>
      <c r="L87">
        <v>1</v>
      </c>
      <c r="M87" s="2" t="s">
        <v>654</v>
      </c>
      <c r="N87">
        <v>194</v>
      </c>
      <c r="O87" s="2" t="s">
        <v>651</v>
      </c>
      <c r="P87">
        <v>34.200000000000003</v>
      </c>
      <c r="Q87">
        <v>2.9</v>
      </c>
      <c r="R87">
        <v>3.44</v>
      </c>
      <c r="S87">
        <v>5.07</v>
      </c>
      <c r="T87">
        <v>105</v>
      </c>
      <c r="U87">
        <v>25.1</v>
      </c>
      <c r="V87" t="s">
        <v>28</v>
      </c>
      <c r="W87" t="s">
        <v>28</v>
      </c>
    </row>
    <row r="88" spans="1:23" x14ac:dyDescent="0.3">
      <c r="A88" t="s">
        <v>22</v>
      </c>
      <c r="B88">
        <v>60143</v>
      </c>
      <c r="C88" t="s">
        <v>23</v>
      </c>
      <c r="D88">
        <v>6200705051</v>
      </c>
      <c r="E88" t="s">
        <v>396</v>
      </c>
      <c r="F88" s="1">
        <v>43832</v>
      </c>
      <c r="G88" t="s">
        <v>235</v>
      </c>
      <c r="H88" t="s">
        <v>26</v>
      </c>
      <c r="I88" t="s">
        <v>27</v>
      </c>
      <c r="J88">
        <v>1</v>
      </c>
      <c r="K88" s="1">
        <v>43637</v>
      </c>
      <c r="L88">
        <v>1</v>
      </c>
      <c r="M88" s="2" t="s">
        <v>654</v>
      </c>
      <c r="N88">
        <v>195</v>
      </c>
      <c r="O88" s="2" t="s">
        <v>651</v>
      </c>
      <c r="P88">
        <v>37.1</v>
      </c>
      <c r="Q88">
        <v>2.83</v>
      </c>
      <c r="R88">
        <v>3.5</v>
      </c>
      <c r="S88">
        <v>5.0599999999999996</v>
      </c>
      <c r="T88">
        <v>65</v>
      </c>
      <c r="U88">
        <v>34.5</v>
      </c>
      <c r="V88" t="s">
        <v>28</v>
      </c>
      <c r="W88" t="s">
        <v>28</v>
      </c>
    </row>
    <row r="89" spans="1:23" x14ac:dyDescent="0.3">
      <c r="A89" t="s">
        <v>22</v>
      </c>
      <c r="B89">
        <v>60143</v>
      </c>
      <c r="C89" t="s">
        <v>23</v>
      </c>
      <c r="D89">
        <v>6200705051</v>
      </c>
      <c r="E89" t="s">
        <v>397</v>
      </c>
      <c r="F89" s="1">
        <v>43832</v>
      </c>
      <c r="G89" t="s">
        <v>36</v>
      </c>
      <c r="H89" t="s">
        <v>26</v>
      </c>
      <c r="I89" t="s">
        <v>27</v>
      </c>
      <c r="J89">
        <v>1</v>
      </c>
      <c r="K89" s="1">
        <v>43636</v>
      </c>
      <c r="L89">
        <v>1</v>
      </c>
      <c r="M89" s="2" t="s">
        <v>654</v>
      </c>
      <c r="N89">
        <v>196</v>
      </c>
      <c r="O89" s="2" t="s">
        <v>651</v>
      </c>
      <c r="P89">
        <v>27.7</v>
      </c>
      <c r="Q89">
        <v>4.3899999999999997</v>
      </c>
      <c r="R89">
        <v>4.08</v>
      </c>
      <c r="S89">
        <v>5.13</v>
      </c>
      <c r="T89">
        <v>195</v>
      </c>
      <c r="U89">
        <v>33.299999999999997</v>
      </c>
      <c r="V89" t="s">
        <v>32</v>
      </c>
      <c r="W89" t="s">
        <v>29</v>
      </c>
    </row>
    <row r="90" spans="1:23" x14ac:dyDescent="0.3">
      <c r="A90" t="s">
        <v>22</v>
      </c>
      <c r="B90">
        <v>60143</v>
      </c>
      <c r="C90" t="s">
        <v>23</v>
      </c>
      <c r="D90">
        <v>6200705051</v>
      </c>
      <c r="E90" t="s">
        <v>401</v>
      </c>
      <c r="F90" s="1">
        <v>43832</v>
      </c>
      <c r="G90" t="s">
        <v>247</v>
      </c>
      <c r="H90" t="s">
        <v>26</v>
      </c>
      <c r="I90" t="s">
        <v>27</v>
      </c>
      <c r="J90">
        <v>1</v>
      </c>
      <c r="K90" s="1">
        <v>43635</v>
      </c>
      <c r="L90">
        <v>1</v>
      </c>
      <c r="M90" s="2" t="s">
        <v>654</v>
      </c>
      <c r="N90">
        <v>197</v>
      </c>
      <c r="O90" s="2" t="s">
        <v>651</v>
      </c>
      <c r="P90">
        <v>36.200000000000003</v>
      </c>
      <c r="Q90">
        <v>2.87</v>
      </c>
      <c r="R90">
        <v>3.48</v>
      </c>
      <c r="S90">
        <v>5.1100000000000003</v>
      </c>
      <c r="T90">
        <v>37</v>
      </c>
      <c r="U90">
        <v>23.5</v>
      </c>
      <c r="V90" t="s">
        <v>28</v>
      </c>
      <c r="W90" t="s">
        <v>28</v>
      </c>
    </row>
    <row r="91" spans="1:23" x14ac:dyDescent="0.3">
      <c r="A91" t="s">
        <v>22</v>
      </c>
      <c r="B91">
        <v>60143</v>
      </c>
      <c r="C91" t="s">
        <v>23</v>
      </c>
      <c r="D91">
        <v>6200705051</v>
      </c>
      <c r="E91" t="s">
        <v>402</v>
      </c>
      <c r="F91" s="1">
        <v>43832</v>
      </c>
      <c r="G91" t="s">
        <v>189</v>
      </c>
      <c r="H91" t="s">
        <v>26</v>
      </c>
      <c r="I91" t="s">
        <v>27</v>
      </c>
      <c r="J91">
        <v>1</v>
      </c>
      <c r="K91" s="1">
        <v>43635</v>
      </c>
      <c r="L91">
        <v>1</v>
      </c>
      <c r="M91" s="2" t="s">
        <v>654</v>
      </c>
      <c r="N91">
        <v>197</v>
      </c>
      <c r="O91" s="2" t="s">
        <v>651</v>
      </c>
      <c r="P91">
        <v>31.2</v>
      </c>
      <c r="Q91">
        <v>3.33</v>
      </c>
      <c r="R91">
        <v>3.41</v>
      </c>
      <c r="S91">
        <v>5.08</v>
      </c>
      <c r="T91">
        <v>432</v>
      </c>
      <c r="U91">
        <v>35.700000000000003</v>
      </c>
      <c r="V91" t="s">
        <v>32</v>
      </c>
      <c r="W91" t="s">
        <v>28</v>
      </c>
    </row>
    <row r="92" spans="1:23" x14ac:dyDescent="0.3">
      <c r="A92" t="s">
        <v>22</v>
      </c>
      <c r="B92">
        <v>60143</v>
      </c>
      <c r="C92" t="s">
        <v>23</v>
      </c>
      <c r="D92">
        <v>6200705051</v>
      </c>
      <c r="E92" t="s">
        <v>407</v>
      </c>
      <c r="F92" s="1">
        <v>43832</v>
      </c>
      <c r="G92" t="s">
        <v>55</v>
      </c>
      <c r="H92" t="s">
        <v>26</v>
      </c>
      <c r="I92" t="s">
        <v>27</v>
      </c>
      <c r="J92">
        <v>1</v>
      </c>
      <c r="K92" s="1">
        <v>43630</v>
      </c>
      <c r="L92">
        <v>1</v>
      </c>
      <c r="M92" s="2" t="s">
        <v>654</v>
      </c>
      <c r="N92">
        <v>202</v>
      </c>
      <c r="O92" s="2" t="s">
        <v>652</v>
      </c>
      <c r="P92">
        <v>37.4</v>
      </c>
      <c r="Q92">
        <v>3.29</v>
      </c>
      <c r="R92">
        <v>3.45</v>
      </c>
      <c r="S92">
        <v>5.03</v>
      </c>
      <c r="T92">
        <v>71</v>
      </c>
      <c r="U92">
        <v>43.9</v>
      </c>
      <c r="V92" t="s">
        <v>41</v>
      </c>
      <c r="W92" t="s">
        <v>28</v>
      </c>
    </row>
    <row r="93" spans="1:23" x14ac:dyDescent="0.3">
      <c r="A93" t="s">
        <v>22</v>
      </c>
      <c r="B93">
        <v>60143</v>
      </c>
      <c r="C93" t="s">
        <v>23</v>
      </c>
      <c r="D93">
        <v>6200705051</v>
      </c>
      <c r="E93" t="s">
        <v>408</v>
      </c>
      <c r="F93" s="1">
        <v>43832</v>
      </c>
      <c r="G93" t="s">
        <v>31</v>
      </c>
      <c r="H93" t="s">
        <v>26</v>
      </c>
      <c r="I93" t="s">
        <v>27</v>
      </c>
      <c r="J93">
        <v>1</v>
      </c>
      <c r="K93" s="1">
        <v>43629</v>
      </c>
      <c r="L93">
        <v>1</v>
      </c>
      <c r="M93" s="2" t="s">
        <v>654</v>
      </c>
      <c r="N93">
        <v>203</v>
      </c>
      <c r="O93" s="2" t="s">
        <v>652</v>
      </c>
      <c r="P93">
        <v>35.4</v>
      </c>
      <c r="Q93">
        <v>3.39</v>
      </c>
      <c r="R93">
        <v>3.22</v>
      </c>
      <c r="S93">
        <v>5.05</v>
      </c>
      <c r="T93">
        <v>18</v>
      </c>
      <c r="U93">
        <v>53.5</v>
      </c>
      <c r="V93" t="s">
        <v>29</v>
      </c>
      <c r="W93" t="s">
        <v>56</v>
      </c>
    </row>
    <row r="94" spans="1:23" x14ac:dyDescent="0.3">
      <c r="A94" t="s">
        <v>22</v>
      </c>
      <c r="B94">
        <v>60143</v>
      </c>
      <c r="C94" t="s">
        <v>23</v>
      </c>
      <c r="D94">
        <v>6200705051</v>
      </c>
      <c r="E94" t="s">
        <v>409</v>
      </c>
      <c r="F94" s="1">
        <v>43832</v>
      </c>
      <c r="G94" t="s">
        <v>247</v>
      </c>
      <c r="H94" t="s">
        <v>26</v>
      </c>
      <c r="I94" t="s">
        <v>27</v>
      </c>
      <c r="J94">
        <v>1</v>
      </c>
      <c r="K94" s="1">
        <v>43629</v>
      </c>
      <c r="L94">
        <v>1</v>
      </c>
      <c r="M94" s="2" t="s">
        <v>654</v>
      </c>
      <c r="N94">
        <v>203</v>
      </c>
      <c r="O94" s="2" t="s">
        <v>652</v>
      </c>
      <c r="P94">
        <v>36.700000000000003</v>
      </c>
      <c r="Q94">
        <v>4.9800000000000004</v>
      </c>
      <c r="R94">
        <v>3.54</v>
      </c>
      <c r="S94">
        <v>4.78</v>
      </c>
      <c r="T94">
        <v>63</v>
      </c>
      <c r="U94">
        <v>39.200000000000003</v>
      </c>
      <c r="V94" t="s">
        <v>41</v>
      </c>
      <c r="W94" t="s">
        <v>28</v>
      </c>
    </row>
    <row r="95" spans="1:23" x14ac:dyDescent="0.3">
      <c r="A95" t="s">
        <v>22</v>
      </c>
      <c r="B95">
        <v>60143</v>
      </c>
      <c r="C95" t="s">
        <v>23</v>
      </c>
      <c r="D95">
        <v>6200705051</v>
      </c>
      <c r="E95" t="s">
        <v>410</v>
      </c>
      <c r="F95" s="1">
        <v>43832</v>
      </c>
      <c r="G95" t="s">
        <v>55</v>
      </c>
      <c r="H95" t="s">
        <v>26</v>
      </c>
      <c r="I95" t="s">
        <v>27</v>
      </c>
      <c r="J95">
        <v>1</v>
      </c>
      <c r="K95" s="1">
        <v>43626</v>
      </c>
      <c r="L95">
        <v>1</v>
      </c>
      <c r="M95" s="2" t="s">
        <v>654</v>
      </c>
      <c r="N95">
        <v>206</v>
      </c>
      <c r="O95" s="2" t="s">
        <v>652</v>
      </c>
      <c r="P95">
        <v>34.299999999999997</v>
      </c>
      <c r="Q95">
        <v>3.54</v>
      </c>
      <c r="R95">
        <v>3.86</v>
      </c>
      <c r="S95">
        <v>4.99</v>
      </c>
      <c r="T95">
        <v>120</v>
      </c>
      <c r="U95">
        <v>40.1</v>
      </c>
      <c r="V95" t="s">
        <v>41</v>
      </c>
      <c r="W95" t="s">
        <v>29</v>
      </c>
    </row>
    <row r="96" spans="1:23" x14ac:dyDescent="0.3">
      <c r="A96" t="s">
        <v>22</v>
      </c>
      <c r="B96">
        <v>60143</v>
      </c>
      <c r="C96" t="s">
        <v>23</v>
      </c>
      <c r="D96">
        <v>6200705051</v>
      </c>
      <c r="E96" t="s">
        <v>412</v>
      </c>
      <c r="F96" s="1">
        <v>43832</v>
      </c>
      <c r="G96" t="s">
        <v>304</v>
      </c>
      <c r="H96" t="s">
        <v>26</v>
      </c>
      <c r="I96" t="s">
        <v>27</v>
      </c>
      <c r="J96">
        <v>1</v>
      </c>
      <c r="K96" s="1">
        <v>43624</v>
      </c>
      <c r="L96">
        <v>1</v>
      </c>
      <c r="M96" s="2" t="s">
        <v>654</v>
      </c>
      <c r="N96">
        <v>208</v>
      </c>
      <c r="O96" s="2" t="s">
        <v>652</v>
      </c>
      <c r="P96">
        <v>33.700000000000003</v>
      </c>
      <c r="Q96">
        <v>4.47</v>
      </c>
      <c r="R96">
        <v>4.03</v>
      </c>
      <c r="S96">
        <v>5.01</v>
      </c>
      <c r="T96">
        <v>100</v>
      </c>
      <c r="U96">
        <v>29.5</v>
      </c>
      <c r="V96" t="s">
        <v>28</v>
      </c>
      <c r="W96" t="s">
        <v>29</v>
      </c>
    </row>
    <row r="97" spans="1:23" x14ac:dyDescent="0.3">
      <c r="A97" t="s">
        <v>22</v>
      </c>
      <c r="B97">
        <v>60143</v>
      </c>
      <c r="C97" t="s">
        <v>23</v>
      </c>
      <c r="D97">
        <v>6200705051</v>
      </c>
      <c r="E97" t="s">
        <v>413</v>
      </c>
      <c r="F97" s="1">
        <v>43832</v>
      </c>
      <c r="G97" t="s">
        <v>36</v>
      </c>
      <c r="H97" t="s">
        <v>26</v>
      </c>
      <c r="I97" t="s">
        <v>27</v>
      </c>
      <c r="J97">
        <v>1</v>
      </c>
      <c r="K97" s="1">
        <v>43623</v>
      </c>
      <c r="L97">
        <v>1</v>
      </c>
      <c r="M97" s="2" t="s">
        <v>654</v>
      </c>
      <c r="N97">
        <v>209</v>
      </c>
      <c r="O97" s="2" t="s">
        <v>652</v>
      </c>
      <c r="P97">
        <v>41.7</v>
      </c>
      <c r="Q97">
        <v>3.34</v>
      </c>
      <c r="R97">
        <v>3.49</v>
      </c>
      <c r="S97">
        <v>5.04</v>
      </c>
      <c r="T97">
        <v>30</v>
      </c>
      <c r="U97">
        <v>40.200000000000003</v>
      </c>
      <c r="V97" t="s">
        <v>32</v>
      </c>
      <c r="W97" t="s">
        <v>28</v>
      </c>
    </row>
    <row r="98" spans="1:23" x14ac:dyDescent="0.3">
      <c r="A98" t="s">
        <v>22</v>
      </c>
      <c r="B98">
        <v>60143</v>
      </c>
      <c r="C98" t="s">
        <v>23</v>
      </c>
      <c r="D98">
        <v>6200705051</v>
      </c>
      <c r="E98" t="s">
        <v>420</v>
      </c>
      <c r="F98" s="1">
        <v>43832</v>
      </c>
      <c r="G98" t="s">
        <v>304</v>
      </c>
      <c r="H98" t="s">
        <v>26</v>
      </c>
      <c r="I98" t="s">
        <v>27</v>
      </c>
      <c r="J98">
        <v>1</v>
      </c>
      <c r="K98" s="1">
        <v>43610</v>
      </c>
      <c r="L98">
        <v>1</v>
      </c>
      <c r="M98" s="2" t="s">
        <v>654</v>
      </c>
      <c r="N98">
        <v>222</v>
      </c>
      <c r="O98" s="2" t="s">
        <v>652</v>
      </c>
      <c r="P98">
        <v>25.3</v>
      </c>
      <c r="Q98">
        <v>5.08</v>
      </c>
      <c r="R98">
        <v>4.16</v>
      </c>
      <c r="S98">
        <v>4.9800000000000004</v>
      </c>
      <c r="T98">
        <v>19</v>
      </c>
      <c r="U98">
        <v>38.799999999999997</v>
      </c>
      <c r="V98" t="s">
        <v>41</v>
      </c>
      <c r="W98" t="s">
        <v>29</v>
      </c>
    </row>
    <row r="99" spans="1:23" x14ac:dyDescent="0.3">
      <c r="A99" t="s">
        <v>22</v>
      </c>
      <c r="B99">
        <v>60143</v>
      </c>
      <c r="C99" t="s">
        <v>23</v>
      </c>
      <c r="D99">
        <v>6200705051</v>
      </c>
      <c r="E99" t="s">
        <v>421</v>
      </c>
      <c r="F99" s="1">
        <v>43832</v>
      </c>
      <c r="G99" t="s">
        <v>422</v>
      </c>
      <c r="H99" t="s">
        <v>26</v>
      </c>
      <c r="I99" t="s">
        <v>27</v>
      </c>
      <c r="J99">
        <v>1</v>
      </c>
      <c r="K99" s="1">
        <v>43609</v>
      </c>
      <c r="L99">
        <v>1</v>
      </c>
      <c r="M99" s="2" t="s">
        <v>654</v>
      </c>
      <c r="N99">
        <v>223</v>
      </c>
      <c r="O99" s="2" t="s">
        <v>652</v>
      </c>
      <c r="P99">
        <v>42.9</v>
      </c>
      <c r="Q99">
        <v>3.01</v>
      </c>
      <c r="R99">
        <v>3.69</v>
      </c>
      <c r="S99">
        <v>5.15</v>
      </c>
      <c r="T99">
        <v>21</v>
      </c>
      <c r="U99">
        <v>31.7</v>
      </c>
      <c r="V99" t="s">
        <v>28</v>
      </c>
      <c r="W99" t="s">
        <v>28</v>
      </c>
    </row>
    <row r="100" spans="1:23" x14ac:dyDescent="0.3">
      <c r="A100" t="s">
        <v>22</v>
      </c>
      <c r="B100">
        <v>60143</v>
      </c>
      <c r="C100" t="s">
        <v>23</v>
      </c>
      <c r="D100">
        <v>6200705051</v>
      </c>
      <c r="E100" t="s">
        <v>424</v>
      </c>
      <c r="F100" s="1">
        <v>43832</v>
      </c>
      <c r="G100" t="s">
        <v>266</v>
      </c>
      <c r="H100" t="s">
        <v>26</v>
      </c>
      <c r="I100" t="s">
        <v>27</v>
      </c>
      <c r="J100">
        <v>1</v>
      </c>
      <c r="K100" s="1">
        <v>43608</v>
      </c>
      <c r="L100">
        <v>1</v>
      </c>
      <c r="M100" s="2" t="s">
        <v>654</v>
      </c>
      <c r="N100">
        <v>224</v>
      </c>
      <c r="O100" s="2" t="s">
        <v>652</v>
      </c>
      <c r="P100">
        <v>30.3</v>
      </c>
      <c r="Q100">
        <v>5.44</v>
      </c>
      <c r="R100">
        <v>4.3499999999999996</v>
      </c>
      <c r="S100">
        <v>5</v>
      </c>
      <c r="T100">
        <v>58</v>
      </c>
      <c r="U100">
        <v>39.299999999999997</v>
      </c>
      <c r="V100" t="s">
        <v>41</v>
      </c>
      <c r="W100" t="s">
        <v>29</v>
      </c>
    </row>
    <row r="101" spans="1:23" x14ac:dyDescent="0.3">
      <c r="A101" t="s">
        <v>22</v>
      </c>
      <c r="B101">
        <v>60143</v>
      </c>
      <c r="C101" t="s">
        <v>23</v>
      </c>
      <c r="D101">
        <v>6200705051</v>
      </c>
      <c r="E101" t="s">
        <v>425</v>
      </c>
      <c r="F101" s="1">
        <v>43832</v>
      </c>
      <c r="G101" t="s">
        <v>266</v>
      </c>
      <c r="H101" t="s">
        <v>26</v>
      </c>
      <c r="I101" t="s">
        <v>27</v>
      </c>
      <c r="J101">
        <v>1</v>
      </c>
      <c r="K101" s="1">
        <v>43607</v>
      </c>
      <c r="L101">
        <v>1</v>
      </c>
      <c r="M101" s="2" t="s">
        <v>654</v>
      </c>
      <c r="N101">
        <v>225</v>
      </c>
      <c r="O101" s="2" t="s">
        <v>652</v>
      </c>
      <c r="P101">
        <v>37.1</v>
      </c>
      <c r="Q101">
        <v>3.54</v>
      </c>
      <c r="R101">
        <v>3.67</v>
      </c>
      <c r="S101">
        <v>4.91</v>
      </c>
      <c r="T101">
        <v>75</v>
      </c>
      <c r="U101">
        <v>31.6</v>
      </c>
      <c r="V101" t="s">
        <v>28</v>
      </c>
      <c r="W101" t="s">
        <v>28</v>
      </c>
    </row>
    <row r="102" spans="1:23" x14ac:dyDescent="0.3">
      <c r="A102" t="s">
        <v>22</v>
      </c>
      <c r="B102">
        <v>60143</v>
      </c>
      <c r="C102" t="s">
        <v>23</v>
      </c>
      <c r="D102">
        <v>6200705051</v>
      </c>
      <c r="E102" t="s">
        <v>426</v>
      </c>
      <c r="F102" s="1">
        <v>43832</v>
      </c>
      <c r="G102" t="s">
        <v>195</v>
      </c>
      <c r="H102" t="s">
        <v>26</v>
      </c>
      <c r="I102" t="s">
        <v>27</v>
      </c>
      <c r="J102">
        <v>1</v>
      </c>
      <c r="K102" s="1">
        <v>43607</v>
      </c>
      <c r="L102">
        <v>1</v>
      </c>
      <c r="M102" s="2" t="s">
        <v>654</v>
      </c>
      <c r="N102">
        <v>225</v>
      </c>
      <c r="O102" s="2" t="s">
        <v>652</v>
      </c>
      <c r="P102">
        <v>34.299999999999997</v>
      </c>
      <c r="Q102">
        <v>3.38</v>
      </c>
      <c r="R102">
        <v>3.94</v>
      </c>
      <c r="S102">
        <v>5.0199999999999996</v>
      </c>
      <c r="T102">
        <v>42</v>
      </c>
      <c r="U102">
        <v>36.700000000000003</v>
      </c>
      <c r="V102" t="s">
        <v>32</v>
      </c>
      <c r="W102" t="s">
        <v>29</v>
      </c>
    </row>
    <row r="103" spans="1:23" x14ac:dyDescent="0.3">
      <c r="A103" t="s">
        <v>22</v>
      </c>
      <c r="B103">
        <v>60143</v>
      </c>
      <c r="C103" t="s">
        <v>23</v>
      </c>
      <c r="D103">
        <v>6200705051</v>
      </c>
      <c r="E103" t="s">
        <v>427</v>
      </c>
      <c r="F103" s="1">
        <v>43832</v>
      </c>
      <c r="G103" t="s">
        <v>428</v>
      </c>
      <c r="H103" t="s">
        <v>26</v>
      </c>
      <c r="I103" t="s">
        <v>27</v>
      </c>
      <c r="J103">
        <v>1</v>
      </c>
      <c r="K103" s="1">
        <v>43601</v>
      </c>
      <c r="L103">
        <v>1</v>
      </c>
      <c r="M103" s="2" t="s">
        <v>654</v>
      </c>
      <c r="N103">
        <v>231</v>
      </c>
      <c r="O103" s="2" t="s">
        <v>652</v>
      </c>
      <c r="P103">
        <v>25.6</v>
      </c>
      <c r="Q103">
        <v>3.28</v>
      </c>
      <c r="R103">
        <v>3.75</v>
      </c>
      <c r="S103">
        <v>5.19</v>
      </c>
      <c r="T103">
        <v>45</v>
      </c>
      <c r="U103">
        <v>35.799999999999997</v>
      </c>
      <c r="V103" t="s">
        <v>41</v>
      </c>
      <c r="W103" t="s">
        <v>29</v>
      </c>
    </row>
    <row r="104" spans="1:23" x14ac:dyDescent="0.3">
      <c r="A104" t="s">
        <v>22</v>
      </c>
      <c r="B104">
        <v>60143</v>
      </c>
      <c r="C104" t="s">
        <v>23</v>
      </c>
      <c r="D104">
        <v>6200705051</v>
      </c>
      <c r="E104" t="s">
        <v>430</v>
      </c>
      <c r="F104" s="1">
        <v>43832</v>
      </c>
      <c r="G104" t="s">
        <v>225</v>
      </c>
      <c r="H104" t="s">
        <v>26</v>
      </c>
      <c r="I104" t="s">
        <v>27</v>
      </c>
      <c r="J104">
        <v>1</v>
      </c>
      <c r="K104" s="1">
        <v>43600</v>
      </c>
      <c r="L104">
        <v>1</v>
      </c>
      <c r="M104" s="2" t="s">
        <v>654</v>
      </c>
      <c r="N104">
        <v>232</v>
      </c>
      <c r="O104" s="2" t="s">
        <v>652</v>
      </c>
      <c r="P104">
        <v>34.200000000000003</v>
      </c>
      <c r="Q104">
        <v>3.82</v>
      </c>
      <c r="R104">
        <v>3.85</v>
      </c>
      <c r="S104">
        <v>5</v>
      </c>
      <c r="T104">
        <v>62</v>
      </c>
      <c r="U104">
        <v>41.5</v>
      </c>
      <c r="V104" t="s">
        <v>41</v>
      </c>
      <c r="W104" t="s">
        <v>29</v>
      </c>
    </row>
    <row r="105" spans="1:23" x14ac:dyDescent="0.3">
      <c r="A105" t="s">
        <v>22</v>
      </c>
      <c r="B105">
        <v>60143</v>
      </c>
      <c r="C105" t="s">
        <v>23</v>
      </c>
      <c r="D105">
        <v>6200705051</v>
      </c>
      <c r="E105" t="s">
        <v>431</v>
      </c>
      <c r="F105" s="1">
        <v>43832</v>
      </c>
      <c r="G105" t="s">
        <v>432</v>
      </c>
      <c r="H105" t="s">
        <v>26</v>
      </c>
      <c r="I105" t="s">
        <v>27</v>
      </c>
      <c r="J105">
        <v>1</v>
      </c>
      <c r="K105" s="1">
        <v>43599</v>
      </c>
      <c r="L105">
        <v>1</v>
      </c>
      <c r="M105" s="2" t="s">
        <v>654</v>
      </c>
      <c r="N105">
        <v>233</v>
      </c>
      <c r="O105" s="2" t="s">
        <v>652</v>
      </c>
      <c r="P105">
        <v>13.5</v>
      </c>
      <c r="Q105">
        <v>6.79</v>
      </c>
      <c r="R105">
        <v>3.82</v>
      </c>
      <c r="S105">
        <v>4.68</v>
      </c>
      <c r="T105">
        <v>123</v>
      </c>
      <c r="U105">
        <v>29.2</v>
      </c>
      <c r="V105" t="s">
        <v>32</v>
      </c>
      <c r="W105" t="s">
        <v>29</v>
      </c>
    </row>
    <row r="106" spans="1:23" x14ac:dyDescent="0.3">
      <c r="A106" t="s">
        <v>22</v>
      </c>
      <c r="B106">
        <v>60143</v>
      </c>
      <c r="C106" t="s">
        <v>23</v>
      </c>
      <c r="D106">
        <v>6200705051</v>
      </c>
      <c r="E106" t="s">
        <v>433</v>
      </c>
      <c r="F106" s="1">
        <v>43832</v>
      </c>
      <c r="G106" t="s">
        <v>434</v>
      </c>
      <c r="H106" t="s">
        <v>26</v>
      </c>
      <c r="I106" t="s">
        <v>27</v>
      </c>
      <c r="J106">
        <v>1</v>
      </c>
      <c r="K106" s="1">
        <v>43597</v>
      </c>
      <c r="L106">
        <v>1</v>
      </c>
      <c r="M106" s="2" t="s">
        <v>654</v>
      </c>
      <c r="N106">
        <v>235</v>
      </c>
      <c r="O106" s="2" t="s">
        <v>652</v>
      </c>
      <c r="P106">
        <v>33.4</v>
      </c>
      <c r="Q106">
        <v>3.76</v>
      </c>
      <c r="R106">
        <v>3.97</v>
      </c>
      <c r="S106">
        <v>5.18</v>
      </c>
      <c r="T106">
        <v>142</v>
      </c>
      <c r="U106">
        <v>35.4</v>
      </c>
      <c r="V106" t="s">
        <v>32</v>
      </c>
      <c r="W106" t="s">
        <v>29</v>
      </c>
    </row>
    <row r="107" spans="1:23" x14ac:dyDescent="0.3">
      <c r="A107" t="s">
        <v>22</v>
      </c>
      <c r="B107">
        <v>60143</v>
      </c>
      <c r="C107" t="s">
        <v>23</v>
      </c>
      <c r="D107">
        <v>6200705051</v>
      </c>
      <c r="E107" t="s">
        <v>435</v>
      </c>
      <c r="F107" s="1">
        <v>43832</v>
      </c>
      <c r="G107" t="s">
        <v>189</v>
      </c>
      <c r="H107" t="s">
        <v>26</v>
      </c>
      <c r="I107" t="s">
        <v>27</v>
      </c>
      <c r="J107">
        <v>1</v>
      </c>
      <c r="K107" s="1">
        <v>43597</v>
      </c>
      <c r="L107">
        <v>1</v>
      </c>
      <c r="M107" s="2" t="s">
        <v>654</v>
      </c>
      <c r="N107">
        <v>235</v>
      </c>
      <c r="O107" s="2" t="s">
        <v>652</v>
      </c>
      <c r="P107">
        <v>31.7</v>
      </c>
      <c r="Q107">
        <v>4.6100000000000003</v>
      </c>
      <c r="R107">
        <v>4.2300000000000004</v>
      </c>
      <c r="S107">
        <v>4.9400000000000004</v>
      </c>
      <c r="T107">
        <v>107</v>
      </c>
      <c r="U107">
        <v>38.299999999999997</v>
      </c>
      <c r="V107" t="s">
        <v>41</v>
      </c>
      <c r="W107" t="s">
        <v>29</v>
      </c>
    </row>
    <row r="108" spans="1:23" x14ac:dyDescent="0.3">
      <c r="A108" t="s">
        <v>22</v>
      </c>
      <c r="B108">
        <v>60143</v>
      </c>
      <c r="C108" t="s">
        <v>23</v>
      </c>
      <c r="D108">
        <v>6200705051</v>
      </c>
      <c r="E108" t="s">
        <v>438</v>
      </c>
      <c r="F108" s="1">
        <v>43832</v>
      </c>
      <c r="G108" t="s">
        <v>304</v>
      </c>
      <c r="H108" t="s">
        <v>26</v>
      </c>
      <c r="I108" t="s">
        <v>27</v>
      </c>
      <c r="J108">
        <v>1</v>
      </c>
      <c r="K108" s="1">
        <v>43596</v>
      </c>
      <c r="L108">
        <v>1</v>
      </c>
      <c r="M108" s="2" t="s">
        <v>654</v>
      </c>
      <c r="N108">
        <v>236</v>
      </c>
      <c r="O108" s="2" t="s">
        <v>652</v>
      </c>
      <c r="P108">
        <v>35.200000000000003</v>
      </c>
      <c r="Q108">
        <v>3.48</v>
      </c>
      <c r="R108">
        <v>3.94</v>
      </c>
      <c r="S108">
        <v>4.93</v>
      </c>
      <c r="T108">
        <v>21</v>
      </c>
      <c r="U108">
        <v>31.8</v>
      </c>
      <c r="V108" t="s">
        <v>28</v>
      </c>
      <c r="W108" t="s">
        <v>29</v>
      </c>
    </row>
    <row r="109" spans="1:23" x14ac:dyDescent="0.3">
      <c r="A109" t="s">
        <v>22</v>
      </c>
      <c r="B109">
        <v>60143</v>
      </c>
      <c r="C109" t="s">
        <v>23</v>
      </c>
      <c r="D109">
        <v>6200705051</v>
      </c>
      <c r="E109" t="s">
        <v>439</v>
      </c>
      <c r="F109" s="1">
        <v>43832</v>
      </c>
      <c r="G109" t="s">
        <v>74</v>
      </c>
      <c r="H109" t="s">
        <v>26</v>
      </c>
      <c r="I109" t="s">
        <v>27</v>
      </c>
      <c r="J109">
        <v>1</v>
      </c>
      <c r="K109" s="1">
        <v>43596</v>
      </c>
      <c r="L109">
        <v>1</v>
      </c>
      <c r="M109" s="2" t="s">
        <v>654</v>
      </c>
      <c r="N109">
        <v>236</v>
      </c>
      <c r="O109" s="2" t="s">
        <v>652</v>
      </c>
      <c r="P109">
        <v>38.799999999999997</v>
      </c>
      <c r="Q109">
        <v>2.56</v>
      </c>
      <c r="R109">
        <v>3.78</v>
      </c>
      <c r="S109">
        <v>5.12</v>
      </c>
      <c r="T109">
        <v>11</v>
      </c>
      <c r="U109">
        <v>23.4</v>
      </c>
      <c r="V109" t="s">
        <v>59</v>
      </c>
      <c r="W109" t="s">
        <v>41</v>
      </c>
    </row>
    <row r="110" spans="1:23" x14ac:dyDescent="0.3">
      <c r="A110" t="s">
        <v>22</v>
      </c>
      <c r="B110">
        <v>60143</v>
      </c>
      <c r="C110" t="s">
        <v>23</v>
      </c>
      <c r="D110">
        <v>6200705051</v>
      </c>
      <c r="E110" t="s">
        <v>440</v>
      </c>
      <c r="F110" s="1">
        <v>43832</v>
      </c>
      <c r="G110" t="s">
        <v>36</v>
      </c>
      <c r="H110" t="s">
        <v>26</v>
      </c>
      <c r="I110" t="s">
        <v>27</v>
      </c>
      <c r="J110">
        <v>1</v>
      </c>
      <c r="K110" s="1">
        <v>43594</v>
      </c>
      <c r="L110">
        <v>1</v>
      </c>
      <c r="M110" s="2" t="s">
        <v>654</v>
      </c>
      <c r="N110">
        <v>238</v>
      </c>
      <c r="O110" s="2" t="s">
        <v>652</v>
      </c>
      <c r="P110">
        <v>29.6</v>
      </c>
      <c r="Q110">
        <v>3.81</v>
      </c>
      <c r="R110">
        <v>3.84</v>
      </c>
      <c r="S110">
        <v>5.13</v>
      </c>
      <c r="T110">
        <v>39</v>
      </c>
      <c r="U110">
        <v>34.4</v>
      </c>
      <c r="V110" t="s">
        <v>32</v>
      </c>
      <c r="W110" t="s">
        <v>29</v>
      </c>
    </row>
    <row r="111" spans="1:23" x14ac:dyDescent="0.3">
      <c r="A111" t="s">
        <v>22</v>
      </c>
      <c r="B111">
        <v>60143</v>
      </c>
      <c r="C111" t="s">
        <v>23</v>
      </c>
      <c r="D111">
        <v>6200705051</v>
      </c>
      <c r="E111" t="s">
        <v>441</v>
      </c>
      <c r="F111" s="1">
        <v>43832</v>
      </c>
      <c r="G111" t="s">
        <v>324</v>
      </c>
      <c r="H111" t="s">
        <v>26</v>
      </c>
      <c r="I111" t="s">
        <v>27</v>
      </c>
      <c r="J111">
        <v>1</v>
      </c>
      <c r="K111" s="1">
        <v>43590</v>
      </c>
      <c r="L111">
        <v>1</v>
      </c>
      <c r="M111" s="2" t="s">
        <v>654</v>
      </c>
      <c r="N111">
        <v>242</v>
      </c>
      <c r="O111" s="2" t="s">
        <v>652</v>
      </c>
      <c r="P111">
        <v>35.5</v>
      </c>
      <c r="Q111">
        <v>4.1399999999999997</v>
      </c>
      <c r="R111">
        <v>3.91</v>
      </c>
      <c r="S111">
        <v>5.09</v>
      </c>
      <c r="T111">
        <v>35</v>
      </c>
      <c r="U111">
        <v>32.700000000000003</v>
      </c>
      <c r="V111" t="s">
        <v>28</v>
      </c>
      <c r="W111" t="s">
        <v>29</v>
      </c>
    </row>
    <row r="112" spans="1:23" x14ac:dyDescent="0.3">
      <c r="A112" t="s">
        <v>22</v>
      </c>
      <c r="B112">
        <v>60143</v>
      </c>
      <c r="C112" t="s">
        <v>23</v>
      </c>
      <c r="D112">
        <v>6200705051</v>
      </c>
      <c r="E112" t="s">
        <v>442</v>
      </c>
      <c r="F112" s="1">
        <v>43832</v>
      </c>
      <c r="G112" t="s">
        <v>235</v>
      </c>
      <c r="H112" t="s">
        <v>26</v>
      </c>
      <c r="I112" t="s">
        <v>27</v>
      </c>
      <c r="J112">
        <v>1</v>
      </c>
      <c r="K112" s="1">
        <v>43589</v>
      </c>
      <c r="L112">
        <v>1</v>
      </c>
      <c r="M112" s="2" t="s">
        <v>654</v>
      </c>
      <c r="N112">
        <v>243</v>
      </c>
      <c r="O112" s="2" t="s">
        <v>652</v>
      </c>
      <c r="P112">
        <v>42.8</v>
      </c>
      <c r="Q112">
        <v>2.35</v>
      </c>
      <c r="R112">
        <v>3.71</v>
      </c>
      <c r="S112">
        <v>4.84</v>
      </c>
      <c r="T112">
        <v>288</v>
      </c>
      <c r="U112">
        <v>34.799999999999997</v>
      </c>
      <c r="V112" t="s">
        <v>28</v>
      </c>
      <c r="W112" t="s">
        <v>28</v>
      </c>
    </row>
    <row r="113" spans="1:23" x14ac:dyDescent="0.3">
      <c r="A113" t="s">
        <v>22</v>
      </c>
      <c r="B113">
        <v>60143</v>
      </c>
      <c r="C113" t="s">
        <v>23</v>
      </c>
      <c r="D113">
        <v>6200705051</v>
      </c>
      <c r="E113" t="s">
        <v>445</v>
      </c>
      <c r="F113" s="1">
        <v>43832</v>
      </c>
      <c r="G113" t="s">
        <v>74</v>
      </c>
      <c r="H113" t="s">
        <v>26</v>
      </c>
      <c r="I113" t="s">
        <v>27</v>
      </c>
      <c r="J113">
        <v>1</v>
      </c>
      <c r="K113" s="1">
        <v>43586</v>
      </c>
      <c r="L113">
        <v>1</v>
      </c>
      <c r="M113" s="2" t="s">
        <v>654</v>
      </c>
      <c r="N113">
        <v>246</v>
      </c>
      <c r="O113" s="2" t="s">
        <v>652</v>
      </c>
      <c r="P113">
        <v>32.799999999999997</v>
      </c>
      <c r="Q113">
        <v>3.12</v>
      </c>
      <c r="R113">
        <v>3.52</v>
      </c>
      <c r="S113">
        <v>5.29</v>
      </c>
      <c r="T113">
        <v>32</v>
      </c>
      <c r="U113">
        <v>32.9</v>
      </c>
      <c r="V113" t="s">
        <v>28</v>
      </c>
      <c r="W113" t="s">
        <v>28</v>
      </c>
    </row>
    <row r="114" spans="1:23" x14ac:dyDescent="0.3">
      <c r="A114" t="s">
        <v>22</v>
      </c>
      <c r="B114">
        <v>60143</v>
      </c>
      <c r="C114" t="s">
        <v>23</v>
      </c>
      <c r="D114">
        <v>6200705051</v>
      </c>
      <c r="E114" t="s">
        <v>446</v>
      </c>
      <c r="F114" s="1">
        <v>43832</v>
      </c>
      <c r="G114" t="s">
        <v>447</v>
      </c>
      <c r="H114" t="s">
        <v>26</v>
      </c>
      <c r="I114" t="s">
        <v>27</v>
      </c>
      <c r="J114">
        <v>1</v>
      </c>
      <c r="K114" s="1">
        <v>43586</v>
      </c>
      <c r="L114">
        <v>1</v>
      </c>
      <c r="M114" s="2" t="s">
        <v>654</v>
      </c>
      <c r="N114">
        <v>246</v>
      </c>
      <c r="O114" s="2" t="s">
        <v>652</v>
      </c>
      <c r="P114">
        <v>31.2</v>
      </c>
      <c r="Q114">
        <v>4.21</v>
      </c>
      <c r="R114">
        <v>4.05</v>
      </c>
      <c r="S114">
        <v>5.12</v>
      </c>
      <c r="T114">
        <v>48</v>
      </c>
      <c r="U114">
        <v>28.1</v>
      </c>
      <c r="V114" t="s">
        <v>28</v>
      </c>
      <c r="W114" t="s">
        <v>29</v>
      </c>
    </row>
    <row r="115" spans="1:23" x14ac:dyDescent="0.3">
      <c r="A115" t="s">
        <v>22</v>
      </c>
      <c r="B115">
        <v>60143</v>
      </c>
      <c r="C115" t="s">
        <v>23</v>
      </c>
      <c r="D115">
        <v>6200705051</v>
      </c>
      <c r="E115" t="s">
        <v>448</v>
      </c>
      <c r="F115" s="1">
        <v>43832</v>
      </c>
      <c r="G115" t="s">
        <v>189</v>
      </c>
      <c r="H115" t="s">
        <v>26</v>
      </c>
      <c r="I115" t="s">
        <v>27</v>
      </c>
      <c r="J115">
        <v>1</v>
      </c>
      <c r="K115" s="1">
        <v>43586</v>
      </c>
      <c r="L115">
        <v>1</v>
      </c>
      <c r="M115" s="2" t="s">
        <v>654</v>
      </c>
      <c r="N115">
        <v>246</v>
      </c>
      <c r="O115" s="2" t="s">
        <v>652</v>
      </c>
      <c r="P115">
        <v>31.4</v>
      </c>
      <c r="Q115">
        <v>4.03</v>
      </c>
      <c r="R115">
        <v>3.89</v>
      </c>
      <c r="S115">
        <v>5.25</v>
      </c>
      <c r="T115">
        <v>47</v>
      </c>
      <c r="U115">
        <v>34.1</v>
      </c>
      <c r="V115" t="s">
        <v>32</v>
      </c>
      <c r="W115" t="s">
        <v>29</v>
      </c>
    </row>
    <row r="116" spans="1:23" x14ac:dyDescent="0.3">
      <c r="A116" t="s">
        <v>22</v>
      </c>
      <c r="B116">
        <v>60143</v>
      </c>
      <c r="C116" t="s">
        <v>23</v>
      </c>
      <c r="D116">
        <v>6200705051</v>
      </c>
      <c r="E116" t="s">
        <v>453</v>
      </c>
      <c r="F116" s="1">
        <v>43832</v>
      </c>
      <c r="G116" t="s">
        <v>195</v>
      </c>
      <c r="H116" t="s">
        <v>26</v>
      </c>
      <c r="I116" t="s">
        <v>27</v>
      </c>
      <c r="J116">
        <v>1</v>
      </c>
      <c r="K116" s="1">
        <v>43583</v>
      </c>
      <c r="L116">
        <v>1</v>
      </c>
      <c r="M116" s="2" t="s">
        <v>654</v>
      </c>
      <c r="N116">
        <v>249</v>
      </c>
      <c r="O116" s="2" t="s">
        <v>652</v>
      </c>
      <c r="P116">
        <v>36.200000000000003</v>
      </c>
      <c r="Q116">
        <v>2.39</v>
      </c>
      <c r="R116">
        <v>3.64</v>
      </c>
      <c r="S116">
        <v>5.28</v>
      </c>
      <c r="T116">
        <v>112</v>
      </c>
      <c r="U116">
        <v>36.5</v>
      </c>
      <c r="V116" t="s">
        <v>32</v>
      </c>
      <c r="W116" t="s">
        <v>28</v>
      </c>
    </row>
    <row r="117" spans="1:23" x14ac:dyDescent="0.3">
      <c r="A117" t="s">
        <v>22</v>
      </c>
      <c r="B117">
        <v>60143</v>
      </c>
      <c r="C117" t="s">
        <v>23</v>
      </c>
      <c r="D117">
        <v>6200705051</v>
      </c>
      <c r="E117" t="s">
        <v>454</v>
      </c>
      <c r="F117" s="1">
        <v>43832</v>
      </c>
      <c r="G117" t="s">
        <v>74</v>
      </c>
      <c r="H117" t="s">
        <v>26</v>
      </c>
      <c r="I117" t="s">
        <v>27</v>
      </c>
      <c r="J117">
        <v>1</v>
      </c>
      <c r="K117" s="1">
        <v>43582</v>
      </c>
      <c r="L117">
        <v>1</v>
      </c>
      <c r="M117" s="2" t="s">
        <v>654</v>
      </c>
      <c r="N117">
        <v>250</v>
      </c>
      <c r="O117" s="2" t="s">
        <v>652</v>
      </c>
      <c r="P117">
        <v>30.7</v>
      </c>
      <c r="Q117">
        <v>4.08</v>
      </c>
      <c r="R117">
        <v>4.01</v>
      </c>
      <c r="S117">
        <v>4.9800000000000004</v>
      </c>
      <c r="T117">
        <v>71</v>
      </c>
      <c r="U117">
        <v>32.200000000000003</v>
      </c>
      <c r="V117" t="s">
        <v>28</v>
      </c>
      <c r="W117" t="s">
        <v>29</v>
      </c>
    </row>
    <row r="118" spans="1:23" x14ac:dyDescent="0.3">
      <c r="A118" t="s">
        <v>22</v>
      </c>
      <c r="B118">
        <v>60143</v>
      </c>
      <c r="C118" t="s">
        <v>23</v>
      </c>
      <c r="D118">
        <v>6200705051</v>
      </c>
      <c r="E118" t="s">
        <v>455</v>
      </c>
      <c r="F118" s="1">
        <v>43832</v>
      </c>
      <c r="G118" t="s">
        <v>186</v>
      </c>
      <c r="H118" t="s">
        <v>26</v>
      </c>
      <c r="I118" t="s">
        <v>27</v>
      </c>
      <c r="J118">
        <v>1</v>
      </c>
      <c r="K118" s="1">
        <v>43582</v>
      </c>
      <c r="L118">
        <v>1</v>
      </c>
      <c r="M118" s="2" t="s">
        <v>654</v>
      </c>
      <c r="N118">
        <v>250</v>
      </c>
      <c r="O118" s="2" t="s">
        <v>652</v>
      </c>
      <c r="P118">
        <v>36.1</v>
      </c>
      <c r="Q118">
        <v>3.54</v>
      </c>
      <c r="R118">
        <v>3.71</v>
      </c>
      <c r="S118">
        <v>5.07</v>
      </c>
      <c r="T118">
        <v>17</v>
      </c>
      <c r="U118">
        <v>37.799999999999997</v>
      </c>
      <c r="V118" t="s">
        <v>32</v>
      </c>
      <c r="W118" t="s">
        <v>32</v>
      </c>
    </row>
    <row r="119" spans="1:23" x14ac:dyDescent="0.3">
      <c r="A119" t="s">
        <v>22</v>
      </c>
      <c r="B119">
        <v>60143</v>
      </c>
      <c r="C119" t="s">
        <v>23</v>
      </c>
      <c r="D119">
        <v>6200705051</v>
      </c>
      <c r="E119" t="s">
        <v>456</v>
      </c>
      <c r="F119" s="1">
        <v>43832</v>
      </c>
      <c r="G119" t="s">
        <v>428</v>
      </c>
      <c r="H119" t="s">
        <v>26</v>
      </c>
      <c r="I119" t="s">
        <v>27</v>
      </c>
      <c r="J119">
        <v>1</v>
      </c>
      <c r="K119" s="1">
        <v>43581</v>
      </c>
      <c r="L119">
        <v>1</v>
      </c>
      <c r="M119" s="2" t="s">
        <v>654</v>
      </c>
      <c r="N119">
        <v>251</v>
      </c>
      <c r="O119" s="2" t="s">
        <v>652</v>
      </c>
      <c r="P119">
        <v>32.200000000000003</v>
      </c>
      <c r="Q119">
        <v>2.71</v>
      </c>
      <c r="R119">
        <v>3.61</v>
      </c>
      <c r="S119">
        <v>5.13</v>
      </c>
      <c r="T119">
        <v>31</v>
      </c>
      <c r="U119">
        <v>31.2</v>
      </c>
      <c r="V119" t="s">
        <v>28</v>
      </c>
      <c r="W119" t="s">
        <v>28</v>
      </c>
    </row>
    <row r="120" spans="1:23" x14ac:dyDescent="0.3">
      <c r="A120" t="s">
        <v>22</v>
      </c>
      <c r="B120">
        <v>60143</v>
      </c>
      <c r="C120" t="s">
        <v>23</v>
      </c>
      <c r="D120">
        <v>6200705051</v>
      </c>
      <c r="E120" t="s">
        <v>457</v>
      </c>
      <c r="F120" s="1">
        <v>43832</v>
      </c>
      <c r="G120" t="s">
        <v>458</v>
      </c>
      <c r="H120" t="s">
        <v>26</v>
      </c>
      <c r="I120" t="s">
        <v>27</v>
      </c>
      <c r="J120">
        <v>1</v>
      </c>
      <c r="K120" s="1">
        <v>43580</v>
      </c>
      <c r="L120">
        <v>1</v>
      </c>
      <c r="M120" s="2" t="s">
        <v>654</v>
      </c>
      <c r="N120">
        <v>252</v>
      </c>
      <c r="O120" s="2" t="s">
        <v>652</v>
      </c>
      <c r="P120">
        <v>25.3</v>
      </c>
      <c r="Q120">
        <v>4.2</v>
      </c>
      <c r="R120">
        <v>4.1399999999999997</v>
      </c>
      <c r="S120">
        <v>4.88</v>
      </c>
      <c r="T120">
        <v>31</v>
      </c>
      <c r="U120">
        <v>21.9</v>
      </c>
      <c r="V120" t="s">
        <v>28</v>
      </c>
      <c r="W120" t="s">
        <v>29</v>
      </c>
    </row>
    <row r="121" spans="1:23" x14ac:dyDescent="0.3">
      <c r="A121" t="s">
        <v>22</v>
      </c>
      <c r="B121">
        <v>60143</v>
      </c>
      <c r="C121" t="s">
        <v>23</v>
      </c>
      <c r="D121">
        <v>6200705051</v>
      </c>
      <c r="E121" t="s">
        <v>459</v>
      </c>
      <c r="F121" s="1">
        <v>43832</v>
      </c>
      <c r="G121" t="s">
        <v>324</v>
      </c>
      <c r="H121" t="s">
        <v>26</v>
      </c>
      <c r="I121" t="s">
        <v>27</v>
      </c>
      <c r="J121">
        <v>1</v>
      </c>
      <c r="K121" s="1">
        <v>43580</v>
      </c>
      <c r="L121">
        <v>1</v>
      </c>
      <c r="M121" s="2" t="s">
        <v>654</v>
      </c>
      <c r="N121">
        <v>252</v>
      </c>
      <c r="O121" s="2" t="s">
        <v>652</v>
      </c>
      <c r="P121">
        <v>30.2</v>
      </c>
      <c r="Q121">
        <v>3.87</v>
      </c>
      <c r="R121">
        <v>3.81</v>
      </c>
      <c r="S121">
        <v>5.0999999999999996</v>
      </c>
      <c r="T121">
        <v>63</v>
      </c>
      <c r="U121">
        <v>42.9</v>
      </c>
      <c r="V121" t="s">
        <v>41</v>
      </c>
      <c r="W121" t="s">
        <v>29</v>
      </c>
    </row>
    <row r="122" spans="1:23" x14ac:dyDescent="0.3">
      <c r="A122" t="s">
        <v>22</v>
      </c>
      <c r="B122">
        <v>60143</v>
      </c>
      <c r="C122" t="s">
        <v>23</v>
      </c>
      <c r="D122">
        <v>6200705051</v>
      </c>
      <c r="E122" t="s">
        <v>461</v>
      </c>
      <c r="F122" s="1">
        <v>43832</v>
      </c>
      <c r="G122" t="s">
        <v>235</v>
      </c>
      <c r="H122" t="s">
        <v>26</v>
      </c>
      <c r="I122" t="s">
        <v>27</v>
      </c>
      <c r="J122">
        <v>1</v>
      </c>
      <c r="K122" s="1">
        <v>43577</v>
      </c>
      <c r="L122">
        <v>1</v>
      </c>
      <c r="M122" s="2" t="s">
        <v>654</v>
      </c>
      <c r="N122">
        <v>255</v>
      </c>
      <c r="O122" s="2" t="s">
        <v>652</v>
      </c>
      <c r="P122">
        <v>38.5</v>
      </c>
      <c r="Q122">
        <v>3.67</v>
      </c>
      <c r="R122">
        <v>3.86</v>
      </c>
      <c r="S122">
        <v>5.07</v>
      </c>
      <c r="T122">
        <v>99</v>
      </c>
      <c r="U122">
        <v>33.4</v>
      </c>
      <c r="V122" t="s">
        <v>28</v>
      </c>
      <c r="W122" t="s">
        <v>29</v>
      </c>
    </row>
    <row r="123" spans="1:23" x14ac:dyDescent="0.3">
      <c r="A123" t="s">
        <v>22</v>
      </c>
      <c r="B123">
        <v>60143</v>
      </c>
      <c r="C123" t="s">
        <v>23</v>
      </c>
      <c r="D123">
        <v>6200705051</v>
      </c>
      <c r="E123" t="s">
        <v>462</v>
      </c>
      <c r="F123" s="1">
        <v>43832</v>
      </c>
      <c r="G123" t="s">
        <v>36</v>
      </c>
      <c r="H123" t="s">
        <v>26</v>
      </c>
      <c r="I123" t="s">
        <v>27</v>
      </c>
      <c r="J123">
        <v>1</v>
      </c>
      <c r="K123" s="1">
        <v>43576</v>
      </c>
      <c r="L123">
        <v>1</v>
      </c>
      <c r="M123" s="2" t="s">
        <v>654</v>
      </c>
      <c r="N123">
        <v>256</v>
      </c>
      <c r="O123" s="2" t="s">
        <v>652</v>
      </c>
      <c r="P123">
        <v>26.5</v>
      </c>
      <c r="Q123">
        <v>4.66</v>
      </c>
      <c r="R123">
        <v>4.12</v>
      </c>
      <c r="S123">
        <v>5.0199999999999996</v>
      </c>
      <c r="T123">
        <v>45</v>
      </c>
      <c r="U123">
        <v>28.7</v>
      </c>
      <c r="V123" t="s">
        <v>28</v>
      </c>
      <c r="W123" t="s">
        <v>29</v>
      </c>
    </row>
    <row r="124" spans="1:23" x14ac:dyDescent="0.3">
      <c r="A124" t="s">
        <v>22</v>
      </c>
      <c r="B124">
        <v>60143</v>
      </c>
      <c r="C124" t="s">
        <v>23</v>
      </c>
      <c r="D124">
        <v>6200705051</v>
      </c>
      <c r="E124" t="s">
        <v>464</v>
      </c>
      <c r="F124" s="1">
        <v>43832</v>
      </c>
      <c r="G124" t="s">
        <v>465</v>
      </c>
      <c r="H124" t="s">
        <v>26</v>
      </c>
      <c r="I124" t="s">
        <v>27</v>
      </c>
      <c r="J124">
        <v>1</v>
      </c>
      <c r="K124" s="1">
        <v>43575</v>
      </c>
      <c r="L124">
        <v>1</v>
      </c>
      <c r="M124" s="2" t="s">
        <v>654</v>
      </c>
      <c r="N124">
        <v>257</v>
      </c>
      <c r="O124" s="2" t="s">
        <v>652</v>
      </c>
      <c r="P124">
        <v>34.200000000000003</v>
      </c>
      <c r="Q124">
        <v>4</v>
      </c>
      <c r="R124">
        <v>3.57</v>
      </c>
      <c r="S124">
        <v>4.9800000000000004</v>
      </c>
      <c r="T124">
        <v>49</v>
      </c>
      <c r="U124">
        <v>34.799999999999997</v>
      </c>
      <c r="V124" t="s">
        <v>32</v>
      </c>
      <c r="W124" t="s">
        <v>28</v>
      </c>
    </row>
    <row r="125" spans="1:23" x14ac:dyDescent="0.3">
      <c r="A125" t="s">
        <v>22</v>
      </c>
      <c r="B125">
        <v>60143</v>
      </c>
      <c r="C125" t="s">
        <v>23</v>
      </c>
      <c r="D125">
        <v>6200705051</v>
      </c>
      <c r="E125" t="s">
        <v>468</v>
      </c>
      <c r="F125" s="1">
        <v>43832</v>
      </c>
      <c r="G125" t="s">
        <v>428</v>
      </c>
      <c r="H125" t="s">
        <v>26</v>
      </c>
      <c r="I125" t="s">
        <v>27</v>
      </c>
      <c r="J125">
        <v>1</v>
      </c>
      <c r="K125" s="1">
        <v>43573</v>
      </c>
      <c r="L125">
        <v>1</v>
      </c>
      <c r="M125" s="2" t="s">
        <v>654</v>
      </c>
      <c r="N125">
        <v>259</v>
      </c>
      <c r="O125" s="2" t="s">
        <v>652</v>
      </c>
      <c r="P125">
        <v>23.6</v>
      </c>
      <c r="Q125">
        <v>4.0999999999999996</v>
      </c>
      <c r="R125">
        <v>4.1100000000000003</v>
      </c>
      <c r="S125">
        <v>5.1100000000000003</v>
      </c>
      <c r="T125">
        <v>93</v>
      </c>
      <c r="U125">
        <v>30.8</v>
      </c>
      <c r="V125" t="s">
        <v>28</v>
      </c>
      <c r="W125" t="s">
        <v>29</v>
      </c>
    </row>
    <row r="126" spans="1:23" x14ac:dyDescent="0.3">
      <c r="A126" t="s">
        <v>22</v>
      </c>
      <c r="B126">
        <v>60143</v>
      </c>
      <c r="C126" t="s">
        <v>23</v>
      </c>
      <c r="D126">
        <v>6200705051</v>
      </c>
      <c r="E126" t="s">
        <v>469</v>
      </c>
      <c r="F126" s="1">
        <v>43832</v>
      </c>
      <c r="G126" t="s">
        <v>84</v>
      </c>
      <c r="H126" t="s">
        <v>26</v>
      </c>
      <c r="I126" t="s">
        <v>27</v>
      </c>
      <c r="J126">
        <v>1</v>
      </c>
      <c r="K126" s="1">
        <v>43572</v>
      </c>
      <c r="L126">
        <v>1</v>
      </c>
      <c r="M126" s="2" t="s">
        <v>654</v>
      </c>
      <c r="N126">
        <v>260</v>
      </c>
      <c r="O126" s="2" t="s">
        <v>652</v>
      </c>
      <c r="P126">
        <v>31</v>
      </c>
      <c r="Q126">
        <v>4.05</v>
      </c>
      <c r="R126">
        <v>3.9</v>
      </c>
      <c r="S126">
        <v>5.0599999999999996</v>
      </c>
      <c r="T126">
        <v>153</v>
      </c>
      <c r="U126">
        <v>36.700000000000003</v>
      </c>
      <c r="V126" t="s">
        <v>32</v>
      </c>
      <c r="W126" t="s">
        <v>29</v>
      </c>
    </row>
    <row r="127" spans="1:23" x14ac:dyDescent="0.3">
      <c r="A127" t="s">
        <v>22</v>
      </c>
      <c r="B127">
        <v>60143</v>
      </c>
      <c r="C127" t="s">
        <v>23</v>
      </c>
      <c r="D127">
        <v>6200705051</v>
      </c>
      <c r="E127" t="s">
        <v>470</v>
      </c>
      <c r="F127" s="1">
        <v>43832</v>
      </c>
      <c r="G127" t="s">
        <v>235</v>
      </c>
      <c r="H127" t="s">
        <v>26</v>
      </c>
      <c r="I127" t="s">
        <v>27</v>
      </c>
      <c r="J127">
        <v>1</v>
      </c>
      <c r="K127" s="1">
        <v>43572</v>
      </c>
      <c r="L127">
        <v>1</v>
      </c>
      <c r="M127" s="2" t="s">
        <v>654</v>
      </c>
      <c r="N127">
        <v>260</v>
      </c>
      <c r="O127" s="2" t="s">
        <v>652</v>
      </c>
      <c r="P127">
        <v>21.4</v>
      </c>
      <c r="Q127">
        <v>4.25</v>
      </c>
      <c r="R127">
        <v>4.0199999999999996</v>
      </c>
      <c r="S127">
        <v>4.76</v>
      </c>
      <c r="T127">
        <v>57</v>
      </c>
      <c r="U127">
        <v>24.3</v>
      </c>
      <c r="V127" t="s">
        <v>28</v>
      </c>
      <c r="W127" t="s">
        <v>29</v>
      </c>
    </row>
    <row r="128" spans="1:23" x14ac:dyDescent="0.3">
      <c r="A128" t="s">
        <v>22</v>
      </c>
      <c r="B128">
        <v>60143</v>
      </c>
      <c r="C128" t="s">
        <v>23</v>
      </c>
      <c r="D128">
        <v>6200705051</v>
      </c>
      <c r="E128" t="s">
        <v>471</v>
      </c>
      <c r="F128" s="1">
        <v>43832</v>
      </c>
      <c r="G128" t="s">
        <v>434</v>
      </c>
      <c r="H128" t="s">
        <v>26</v>
      </c>
      <c r="I128" t="s">
        <v>27</v>
      </c>
      <c r="J128">
        <v>1</v>
      </c>
      <c r="K128" s="1">
        <v>43570</v>
      </c>
      <c r="L128">
        <v>1</v>
      </c>
      <c r="M128" s="2" t="s">
        <v>654</v>
      </c>
      <c r="N128">
        <v>262</v>
      </c>
      <c r="O128" s="2" t="s">
        <v>652</v>
      </c>
      <c r="P128">
        <v>27.2</v>
      </c>
      <c r="Q128">
        <v>2.9</v>
      </c>
      <c r="R128">
        <v>3.53</v>
      </c>
      <c r="S128">
        <v>5.29</v>
      </c>
      <c r="T128">
        <v>103</v>
      </c>
      <c r="U128">
        <v>16.399999999999999</v>
      </c>
      <c r="V128" t="s">
        <v>69</v>
      </c>
      <c r="W128" t="s">
        <v>28</v>
      </c>
    </row>
    <row r="129" spans="1:23" x14ac:dyDescent="0.3">
      <c r="A129" t="s">
        <v>22</v>
      </c>
      <c r="B129">
        <v>60143</v>
      </c>
      <c r="C129" t="s">
        <v>23</v>
      </c>
      <c r="D129">
        <v>6200705051</v>
      </c>
      <c r="E129" t="s">
        <v>473</v>
      </c>
      <c r="F129" s="1">
        <v>43832</v>
      </c>
      <c r="G129" t="s">
        <v>189</v>
      </c>
      <c r="H129" t="s">
        <v>26</v>
      </c>
      <c r="I129" t="s">
        <v>27</v>
      </c>
      <c r="J129">
        <v>1</v>
      </c>
      <c r="K129" s="1">
        <v>43569</v>
      </c>
      <c r="L129">
        <v>1</v>
      </c>
      <c r="M129" s="2" t="s">
        <v>654</v>
      </c>
      <c r="N129">
        <v>263</v>
      </c>
      <c r="O129" s="2" t="s">
        <v>652</v>
      </c>
      <c r="P129">
        <v>31.8</v>
      </c>
      <c r="Q129">
        <v>4.1500000000000004</v>
      </c>
      <c r="R129">
        <v>3.93</v>
      </c>
      <c r="S129">
        <v>5.01</v>
      </c>
      <c r="T129">
        <v>43</v>
      </c>
      <c r="U129">
        <v>28.5</v>
      </c>
      <c r="V129" t="s">
        <v>28</v>
      </c>
      <c r="W129" t="s">
        <v>29</v>
      </c>
    </row>
    <row r="130" spans="1:23" x14ac:dyDescent="0.3">
      <c r="A130" t="s">
        <v>22</v>
      </c>
      <c r="B130">
        <v>60143</v>
      </c>
      <c r="C130" t="s">
        <v>23</v>
      </c>
      <c r="D130">
        <v>6200705051</v>
      </c>
      <c r="E130" t="s">
        <v>474</v>
      </c>
      <c r="F130" s="1">
        <v>43832</v>
      </c>
      <c r="G130" t="s">
        <v>235</v>
      </c>
      <c r="H130" t="s">
        <v>26</v>
      </c>
      <c r="I130" t="s">
        <v>27</v>
      </c>
      <c r="J130">
        <v>1</v>
      </c>
      <c r="K130" s="1">
        <v>43569</v>
      </c>
      <c r="L130">
        <v>1</v>
      </c>
      <c r="M130" s="2" t="s">
        <v>654</v>
      </c>
      <c r="N130">
        <v>263</v>
      </c>
      <c r="O130" s="2" t="s">
        <v>652</v>
      </c>
      <c r="P130">
        <v>35.5</v>
      </c>
      <c r="Q130">
        <v>3.74</v>
      </c>
      <c r="R130">
        <v>3.7</v>
      </c>
      <c r="S130">
        <v>5.21</v>
      </c>
      <c r="T130">
        <v>66</v>
      </c>
      <c r="U130">
        <v>29.4</v>
      </c>
      <c r="V130" t="s">
        <v>28</v>
      </c>
      <c r="W130" t="s">
        <v>32</v>
      </c>
    </row>
    <row r="131" spans="1:23" x14ac:dyDescent="0.3">
      <c r="A131" t="s">
        <v>22</v>
      </c>
      <c r="B131">
        <v>60143</v>
      </c>
      <c r="C131" t="s">
        <v>23</v>
      </c>
      <c r="D131">
        <v>6200705051</v>
      </c>
      <c r="E131" t="s">
        <v>475</v>
      </c>
      <c r="F131" s="1">
        <v>43832</v>
      </c>
      <c r="G131" t="s">
        <v>186</v>
      </c>
      <c r="H131" t="s">
        <v>26</v>
      </c>
      <c r="I131" t="s">
        <v>27</v>
      </c>
      <c r="J131">
        <v>1</v>
      </c>
      <c r="K131" s="1">
        <v>43569</v>
      </c>
      <c r="L131">
        <v>1</v>
      </c>
      <c r="M131" s="2" t="s">
        <v>654</v>
      </c>
      <c r="N131">
        <v>263</v>
      </c>
      <c r="O131" s="2" t="s">
        <v>652</v>
      </c>
      <c r="P131">
        <v>33.799999999999997</v>
      </c>
      <c r="Q131">
        <v>3.33</v>
      </c>
      <c r="R131">
        <v>4.21</v>
      </c>
      <c r="S131">
        <v>4.79</v>
      </c>
      <c r="T131">
        <v>403</v>
      </c>
      <c r="U131">
        <v>25</v>
      </c>
      <c r="V131" t="s">
        <v>28</v>
      </c>
      <c r="W131" t="s">
        <v>29</v>
      </c>
    </row>
    <row r="132" spans="1:23" x14ac:dyDescent="0.3">
      <c r="A132" t="s">
        <v>22</v>
      </c>
      <c r="B132">
        <v>60143</v>
      </c>
      <c r="C132" t="s">
        <v>23</v>
      </c>
      <c r="D132">
        <v>6200705051</v>
      </c>
      <c r="E132" t="s">
        <v>476</v>
      </c>
      <c r="F132" s="1">
        <v>43832</v>
      </c>
      <c r="G132" t="s">
        <v>432</v>
      </c>
      <c r="H132" t="s">
        <v>26</v>
      </c>
      <c r="I132" t="s">
        <v>27</v>
      </c>
      <c r="J132">
        <v>1</v>
      </c>
      <c r="K132" s="1">
        <v>43569</v>
      </c>
      <c r="L132">
        <v>1</v>
      </c>
      <c r="M132" s="2" t="s">
        <v>654</v>
      </c>
      <c r="N132">
        <v>263</v>
      </c>
      <c r="O132" s="2" t="s">
        <v>652</v>
      </c>
      <c r="P132">
        <v>31</v>
      </c>
      <c r="Q132">
        <v>4.53</v>
      </c>
      <c r="R132">
        <v>4.29</v>
      </c>
      <c r="S132">
        <v>4.9400000000000004</v>
      </c>
      <c r="T132">
        <v>83</v>
      </c>
      <c r="U132">
        <v>35.299999999999997</v>
      </c>
      <c r="V132" t="s">
        <v>32</v>
      </c>
      <c r="W132" t="s">
        <v>29</v>
      </c>
    </row>
    <row r="133" spans="1:23" x14ac:dyDescent="0.3">
      <c r="A133" t="s">
        <v>22</v>
      </c>
      <c r="B133">
        <v>60143</v>
      </c>
      <c r="C133" t="s">
        <v>23</v>
      </c>
      <c r="D133">
        <v>6200705051</v>
      </c>
      <c r="E133" t="s">
        <v>482</v>
      </c>
      <c r="F133" s="1">
        <v>43832</v>
      </c>
      <c r="G133" t="s">
        <v>235</v>
      </c>
      <c r="H133" t="s">
        <v>26</v>
      </c>
      <c r="I133" t="s">
        <v>27</v>
      </c>
      <c r="J133">
        <v>1</v>
      </c>
      <c r="K133" s="1">
        <v>43566</v>
      </c>
      <c r="L133">
        <v>1</v>
      </c>
      <c r="M133" s="2" t="s">
        <v>654</v>
      </c>
      <c r="N133">
        <v>266</v>
      </c>
      <c r="O133" s="2" t="s">
        <v>652</v>
      </c>
      <c r="P133">
        <v>43.4</v>
      </c>
      <c r="Q133">
        <v>2.76</v>
      </c>
      <c r="R133">
        <v>3.32</v>
      </c>
      <c r="S133">
        <v>4.8899999999999997</v>
      </c>
      <c r="T133">
        <v>98</v>
      </c>
      <c r="U133">
        <v>39.700000000000003</v>
      </c>
      <c r="V133" t="s">
        <v>32</v>
      </c>
      <c r="W133" t="s">
        <v>69</v>
      </c>
    </row>
    <row r="134" spans="1:23" x14ac:dyDescent="0.3">
      <c r="A134" t="s">
        <v>22</v>
      </c>
      <c r="B134">
        <v>60143</v>
      </c>
      <c r="C134" t="s">
        <v>23</v>
      </c>
      <c r="D134">
        <v>6200705051</v>
      </c>
      <c r="E134" t="s">
        <v>486</v>
      </c>
      <c r="F134" s="1">
        <v>43832</v>
      </c>
      <c r="G134" t="s">
        <v>36</v>
      </c>
      <c r="H134" t="s">
        <v>26</v>
      </c>
      <c r="I134" t="s">
        <v>27</v>
      </c>
      <c r="J134">
        <v>1</v>
      </c>
      <c r="K134" s="1">
        <v>43563</v>
      </c>
      <c r="L134">
        <v>1</v>
      </c>
      <c r="M134" s="2" t="s">
        <v>654</v>
      </c>
      <c r="N134">
        <v>269</v>
      </c>
      <c r="O134" s="2" t="s">
        <v>652</v>
      </c>
      <c r="P134">
        <v>29.8</v>
      </c>
      <c r="Q134">
        <v>3.81</v>
      </c>
      <c r="R134">
        <v>3.76</v>
      </c>
      <c r="S134">
        <v>5.09</v>
      </c>
      <c r="T134">
        <v>20</v>
      </c>
      <c r="U134">
        <v>30.8</v>
      </c>
      <c r="V134" t="s">
        <v>28</v>
      </c>
      <c r="W134" t="s">
        <v>29</v>
      </c>
    </row>
    <row r="135" spans="1:23" x14ac:dyDescent="0.3">
      <c r="A135" t="s">
        <v>22</v>
      </c>
      <c r="B135">
        <v>60143</v>
      </c>
      <c r="C135" t="s">
        <v>23</v>
      </c>
      <c r="D135">
        <v>6200705051</v>
      </c>
      <c r="E135" t="s">
        <v>487</v>
      </c>
      <c r="F135" s="1">
        <v>43832</v>
      </c>
      <c r="G135" t="s">
        <v>465</v>
      </c>
      <c r="H135" t="s">
        <v>26</v>
      </c>
      <c r="I135" t="s">
        <v>27</v>
      </c>
      <c r="J135">
        <v>1</v>
      </c>
      <c r="K135" s="1">
        <v>43563</v>
      </c>
      <c r="L135">
        <v>1</v>
      </c>
      <c r="M135" s="2" t="s">
        <v>654</v>
      </c>
      <c r="N135">
        <v>269</v>
      </c>
      <c r="O135" s="2" t="s">
        <v>652</v>
      </c>
      <c r="P135">
        <v>23.5</v>
      </c>
      <c r="Q135">
        <v>4.41</v>
      </c>
      <c r="R135">
        <v>4.1399999999999997</v>
      </c>
      <c r="S135">
        <v>4.83</v>
      </c>
      <c r="T135">
        <v>144</v>
      </c>
      <c r="U135">
        <v>33.299999999999997</v>
      </c>
      <c r="V135" t="s">
        <v>32</v>
      </c>
      <c r="W135" t="s">
        <v>29</v>
      </c>
    </row>
    <row r="136" spans="1:23" x14ac:dyDescent="0.3">
      <c r="A136" t="s">
        <v>22</v>
      </c>
      <c r="B136">
        <v>60143</v>
      </c>
      <c r="C136" t="s">
        <v>23</v>
      </c>
      <c r="D136">
        <v>6200705051</v>
      </c>
      <c r="E136" t="s">
        <v>488</v>
      </c>
      <c r="F136" s="1">
        <v>43832</v>
      </c>
      <c r="G136" t="s">
        <v>180</v>
      </c>
      <c r="H136" t="s">
        <v>26</v>
      </c>
      <c r="I136" t="s">
        <v>27</v>
      </c>
      <c r="J136">
        <v>1</v>
      </c>
      <c r="K136" s="1">
        <v>43560</v>
      </c>
      <c r="L136">
        <v>1</v>
      </c>
      <c r="M136" s="2" t="s">
        <v>654</v>
      </c>
      <c r="N136">
        <v>272</v>
      </c>
      <c r="O136" s="2" t="s">
        <v>652</v>
      </c>
      <c r="P136">
        <v>23.3</v>
      </c>
      <c r="Q136">
        <v>3.84</v>
      </c>
      <c r="R136">
        <v>4.2300000000000004</v>
      </c>
      <c r="S136">
        <v>5.12</v>
      </c>
      <c r="T136">
        <v>278</v>
      </c>
      <c r="U136">
        <v>32.299999999999997</v>
      </c>
      <c r="V136" t="s">
        <v>32</v>
      </c>
      <c r="W136" t="s">
        <v>29</v>
      </c>
    </row>
    <row r="137" spans="1:23" x14ac:dyDescent="0.3">
      <c r="A137" t="s">
        <v>22</v>
      </c>
      <c r="B137">
        <v>60143</v>
      </c>
      <c r="C137" t="s">
        <v>23</v>
      </c>
      <c r="D137">
        <v>6200705051</v>
      </c>
      <c r="E137" t="s">
        <v>489</v>
      </c>
      <c r="F137" s="1">
        <v>43832</v>
      </c>
      <c r="G137" t="s">
        <v>34</v>
      </c>
      <c r="H137" t="s">
        <v>26</v>
      </c>
      <c r="I137" t="s">
        <v>27</v>
      </c>
      <c r="J137">
        <v>1</v>
      </c>
      <c r="K137" s="1">
        <v>43559</v>
      </c>
      <c r="L137">
        <v>1</v>
      </c>
      <c r="M137" s="2" t="s">
        <v>654</v>
      </c>
      <c r="N137">
        <v>273</v>
      </c>
      <c r="O137" s="2" t="s">
        <v>652</v>
      </c>
      <c r="P137">
        <v>31.7</v>
      </c>
      <c r="Q137">
        <v>3.93</v>
      </c>
      <c r="R137">
        <v>3.88</v>
      </c>
      <c r="S137">
        <v>5.05</v>
      </c>
      <c r="T137">
        <v>137</v>
      </c>
      <c r="U137">
        <v>33.6</v>
      </c>
      <c r="V137" t="s">
        <v>32</v>
      </c>
      <c r="W137" t="s">
        <v>29</v>
      </c>
    </row>
    <row r="138" spans="1:23" x14ac:dyDescent="0.3">
      <c r="A138" t="s">
        <v>22</v>
      </c>
      <c r="B138">
        <v>60143</v>
      </c>
      <c r="C138" t="s">
        <v>23</v>
      </c>
      <c r="D138">
        <v>6200705051</v>
      </c>
      <c r="E138" t="s">
        <v>492</v>
      </c>
      <c r="F138" s="1">
        <v>43832</v>
      </c>
      <c r="G138" t="s">
        <v>61</v>
      </c>
      <c r="H138" t="s">
        <v>26</v>
      </c>
      <c r="I138" t="s">
        <v>27</v>
      </c>
      <c r="J138">
        <v>1</v>
      </c>
      <c r="K138" s="1">
        <v>43553</v>
      </c>
      <c r="L138">
        <v>1</v>
      </c>
      <c r="M138" s="2" t="s">
        <v>654</v>
      </c>
      <c r="N138">
        <v>279</v>
      </c>
      <c r="O138" s="2" t="s">
        <v>652</v>
      </c>
      <c r="P138">
        <v>39.700000000000003</v>
      </c>
      <c r="Q138">
        <v>3.24</v>
      </c>
      <c r="R138">
        <v>3.54</v>
      </c>
      <c r="S138">
        <v>4.58</v>
      </c>
      <c r="T138">
        <v>37</v>
      </c>
      <c r="U138">
        <v>33.9</v>
      </c>
      <c r="V138" t="s">
        <v>28</v>
      </c>
      <c r="W138" t="s">
        <v>28</v>
      </c>
    </row>
    <row r="139" spans="1:23" x14ac:dyDescent="0.3">
      <c r="A139" t="s">
        <v>22</v>
      </c>
      <c r="B139">
        <v>60143</v>
      </c>
      <c r="C139" t="s">
        <v>23</v>
      </c>
      <c r="D139">
        <v>6200705051</v>
      </c>
      <c r="E139" t="s">
        <v>495</v>
      </c>
      <c r="F139" s="1">
        <v>43832</v>
      </c>
      <c r="G139" t="s">
        <v>195</v>
      </c>
      <c r="H139" t="s">
        <v>26</v>
      </c>
      <c r="I139" t="s">
        <v>27</v>
      </c>
      <c r="J139">
        <v>1</v>
      </c>
      <c r="K139" s="1">
        <v>43550</v>
      </c>
      <c r="L139">
        <v>1</v>
      </c>
      <c r="M139" s="2" t="s">
        <v>654</v>
      </c>
      <c r="N139">
        <v>282</v>
      </c>
      <c r="O139" s="2" t="s">
        <v>652</v>
      </c>
      <c r="P139">
        <v>22.2</v>
      </c>
      <c r="Q139">
        <v>4.38</v>
      </c>
      <c r="R139">
        <v>4.08</v>
      </c>
      <c r="S139">
        <v>4.97</v>
      </c>
      <c r="T139">
        <v>11</v>
      </c>
      <c r="U139">
        <v>32.200000000000003</v>
      </c>
      <c r="V139" t="s">
        <v>32</v>
      </c>
      <c r="W139" t="s">
        <v>29</v>
      </c>
    </row>
    <row r="140" spans="1:23" x14ac:dyDescent="0.3">
      <c r="A140" t="s">
        <v>22</v>
      </c>
      <c r="B140">
        <v>60143</v>
      </c>
      <c r="C140" t="s">
        <v>23</v>
      </c>
      <c r="D140">
        <v>6200705051</v>
      </c>
      <c r="E140" t="s">
        <v>496</v>
      </c>
      <c r="F140" s="1">
        <v>43832</v>
      </c>
      <c r="G140" t="s">
        <v>74</v>
      </c>
      <c r="H140" t="s">
        <v>26</v>
      </c>
      <c r="I140" t="s">
        <v>27</v>
      </c>
      <c r="J140">
        <v>1</v>
      </c>
      <c r="K140" s="1">
        <v>43549</v>
      </c>
      <c r="L140">
        <v>1</v>
      </c>
      <c r="M140" s="2" t="s">
        <v>654</v>
      </c>
      <c r="N140">
        <v>283</v>
      </c>
      <c r="O140" s="2" t="s">
        <v>652</v>
      </c>
      <c r="P140">
        <v>27.8</v>
      </c>
      <c r="Q140">
        <v>4.6500000000000004</v>
      </c>
      <c r="R140">
        <v>4.32</v>
      </c>
      <c r="S140">
        <v>4.7</v>
      </c>
      <c r="T140">
        <v>35</v>
      </c>
      <c r="U140">
        <v>36.799999999999997</v>
      </c>
      <c r="V140" t="s">
        <v>41</v>
      </c>
      <c r="W140" t="s">
        <v>29</v>
      </c>
    </row>
    <row r="141" spans="1:23" x14ac:dyDescent="0.3">
      <c r="A141" t="s">
        <v>22</v>
      </c>
      <c r="B141">
        <v>60143</v>
      </c>
      <c r="C141" t="s">
        <v>23</v>
      </c>
      <c r="D141">
        <v>6200705051</v>
      </c>
      <c r="E141" t="s">
        <v>497</v>
      </c>
      <c r="F141" s="1">
        <v>43832</v>
      </c>
      <c r="G141" t="s">
        <v>324</v>
      </c>
      <c r="H141" t="s">
        <v>26</v>
      </c>
      <c r="I141" t="s">
        <v>27</v>
      </c>
      <c r="J141">
        <v>1</v>
      </c>
      <c r="K141" s="1">
        <v>43549</v>
      </c>
      <c r="L141">
        <v>1</v>
      </c>
      <c r="M141" s="2" t="s">
        <v>654</v>
      </c>
      <c r="N141">
        <v>283</v>
      </c>
      <c r="O141" s="2" t="s">
        <v>652</v>
      </c>
      <c r="P141">
        <v>27.3</v>
      </c>
      <c r="Q141">
        <v>4.43</v>
      </c>
      <c r="R141">
        <v>3.91</v>
      </c>
      <c r="S141">
        <v>4.87</v>
      </c>
      <c r="T141">
        <v>234</v>
      </c>
      <c r="U141">
        <v>31.8</v>
      </c>
      <c r="V141" t="s">
        <v>28</v>
      </c>
      <c r="W141" t="s">
        <v>29</v>
      </c>
    </row>
    <row r="142" spans="1:23" x14ac:dyDescent="0.3">
      <c r="A142" t="s">
        <v>22</v>
      </c>
      <c r="B142">
        <v>60143</v>
      </c>
      <c r="C142" t="s">
        <v>23</v>
      </c>
      <c r="D142">
        <v>6200705051</v>
      </c>
      <c r="E142" t="s">
        <v>502</v>
      </c>
      <c r="F142" s="1">
        <v>43832</v>
      </c>
      <c r="G142" t="s">
        <v>36</v>
      </c>
      <c r="H142" t="s">
        <v>26</v>
      </c>
      <c r="I142" t="s">
        <v>27</v>
      </c>
      <c r="J142">
        <v>1</v>
      </c>
      <c r="K142" s="1">
        <v>43541</v>
      </c>
      <c r="L142">
        <v>1</v>
      </c>
      <c r="M142" s="2" t="s">
        <v>654</v>
      </c>
      <c r="N142">
        <v>291</v>
      </c>
      <c r="O142" s="2" t="s">
        <v>652</v>
      </c>
      <c r="P142">
        <v>36.6</v>
      </c>
      <c r="Q142">
        <v>3.42</v>
      </c>
      <c r="R142">
        <v>4.38</v>
      </c>
      <c r="S142">
        <v>5.0599999999999996</v>
      </c>
      <c r="T142">
        <v>32</v>
      </c>
      <c r="U142">
        <v>24.2</v>
      </c>
      <c r="V142" t="s">
        <v>28</v>
      </c>
      <c r="W142" t="s">
        <v>29</v>
      </c>
    </row>
    <row r="143" spans="1:23" x14ac:dyDescent="0.3">
      <c r="A143" t="s">
        <v>22</v>
      </c>
      <c r="B143">
        <v>60143</v>
      </c>
      <c r="C143" t="s">
        <v>23</v>
      </c>
      <c r="D143">
        <v>6200705051</v>
      </c>
      <c r="E143" t="s">
        <v>504</v>
      </c>
      <c r="F143" s="1">
        <v>43832</v>
      </c>
      <c r="G143" t="s">
        <v>432</v>
      </c>
      <c r="H143" t="s">
        <v>26</v>
      </c>
      <c r="I143" t="s">
        <v>27</v>
      </c>
      <c r="J143">
        <v>1</v>
      </c>
      <c r="K143" s="1">
        <v>43540</v>
      </c>
      <c r="L143">
        <v>1</v>
      </c>
      <c r="M143" s="2" t="s">
        <v>654</v>
      </c>
      <c r="N143">
        <v>292</v>
      </c>
      <c r="O143" s="2" t="s">
        <v>652</v>
      </c>
      <c r="P143">
        <v>19.8</v>
      </c>
      <c r="Q143">
        <v>4.88</v>
      </c>
      <c r="R143">
        <v>4.0599999999999996</v>
      </c>
      <c r="S143">
        <v>5.0599999999999996</v>
      </c>
      <c r="T143">
        <v>131</v>
      </c>
      <c r="U143">
        <v>24.7</v>
      </c>
      <c r="V143" t="s">
        <v>28</v>
      </c>
      <c r="W143" t="s">
        <v>29</v>
      </c>
    </row>
    <row r="144" spans="1:23" x14ac:dyDescent="0.3">
      <c r="A144" t="s">
        <v>22</v>
      </c>
      <c r="B144">
        <v>60143</v>
      </c>
      <c r="C144" t="s">
        <v>23</v>
      </c>
      <c r="D144">
        <v>6200705051</v>
      </c>
      <c r="E144" t="s">
        <v>505</v>
      </c>
      <c r="F144" s="1">
        <v>43832</v>
      </c>
      <c r="G144" t="s">
        <v>235</v>
      </c>
      <c r="H144" t="s">
        <v>26</v>
      </c>
      <c r="I144" t="s">
        <v>27</v>
      </c>
      <c r="J144">
        <v>1</v>
      </c>
      <c r="K144" s="1">
        <v>43540</v>
      </c>
      <c r="L144">
        <v>1</v>
      </c>
      <c r="M144" s="2" t="s">
        <v>654</v>
      </c>
      <c r="N144">
        <v>292</v>
      </c>
      <c r="O144" s="2" t="s">
        <v>652</v>
      </c>
      <c r="P144">
        <v>35.9</v>
      </c>
      <c r="Q144">
        <v>2.88</v>
      </c>
      <c r="R144">
        <v>3.64</v>
      </c>
      <c r="S144">
        <v>4.93</v>
      </c>
      <c r="T144">
        <v>74</v>
      </c>
      <c r="U144">
        <v>32.1</v>
      </c>
      <c r="V144" t="s">
        <v>28</v>
      </c>
      <c r="W144" t="s">
        <v>28</v>
      </c>
    </row>
    <row r="145" spans="1:23" x14ac:dyDescent="0.3">
      <c r="A145" t="s">
        <v>22</v>
      </c>
      <c r="B145">
        <v>60143</v>
      </c>
      <c r="C145" t="s">
        <v>23</v>
      </c>
      <c r="D145">
        <v>6200705051</v>
      </c>
      <c r="E145" t="s">
        <v>506</v>
      </c>
      <c r="F145" s="1">
        <v>43832</v>
      </c>
      <c r="G145" t="s">
        <v>127</v>
      </c>
      <c r="H145" t="s">
        <v>26</v>
      </c>
      <c r="I145" t="s">
        <v>27</v>
      </c>
      <c r="J145">
        <v>1</v>
      </c>
      <c r="K145" s="1">
        <v>43540</v>
      </c>
      <c r="L145">
        <v>1</v>
      </c>
      <c r="M145" s="2" t="s">
        <v>654</v>
      </c>
      <c r="N145">
        <v>292</v>
      </c>
      <c r="O145" s="2" t="s">
        <v>652</v>
      </c>
      <c r="P145">
        <v>22.9</v>
      </c>
      <c r="Q145">
        <v>5.0599999999999996</v>
      </c>
      <c r="R145">
        <v>4.22</v>
      </c>
      <c r="S145">
        <v>4.95</v>
      </c>
      <c r="T145">
        <v>99</v>
      </c>
      <c r="U145">
        <v>25.1</v>
      </c>
      <c r="V145" t="s">
        <v>28</v>
      </c>
      <c r="W145" t="s">
        <v>29</v>
      </c>
    </row>
    <row r="146" spans="1:23" x14ac:dyDescent="0.3">
      <c r="A146" t="s">
        <v>22</v>
      </c>
      <c r="B146">
        <v>60143</v>
      </c>
      <c r="C146" t="s">
        <v>23</v>
      </c>
      <c r="D146">
        <v>6200705051</v>
      </c>
      <c r="E146" t="s">
        <v>508</v>
      </c>
      <c r="F146" s="1">
        <v>43832</v>
      </c>
      <c r="G146" t="s">
        <v>225</v>
      </c>
      <c r="H146" t="s">
        <v>26</v>
      </c>
      <c r="I146" t="s">
        <v>27</v>
      </c>
      <c r="J146">
        <v>1</v>
      </c>
      <c r="K146" s="1">
        <v>43538</v>
      </c>
      <c r="L146">
        <v>1</v>
      </c>
      <c r="M146" s="2" t="s">
        <v>654</v>
      </c>
      <c r="N146">
        <v>294</v>
      </c>
      <c r="O146" s="2" t="s">
        <v>652</v>
      </c>
      <c r="P146">
        <v>28.7</v>
      </c>
      <c r="Q146">
        <v>3.69</v>
      </c>
      <c r="R146">
        <v>3.8</v>
      </c>
      <c r="S146">
        <v>5.17</v>
      </c>
      <c r="T146">
        <v>55</v>
      </c>
      <c r="U146">
        <v>38.9</v>
      </c>
      <c r="V146" t="s">
        <v>41</v>
      </c>
      <c r="W146" t="s">
        <v>29</v>
      </c>
    </row>
    <row r="147" spans="1:23" x14ac:dyDescent="0.3">
      <c r="A147" t="s">
        <v>22</v>
      </c>
      <c r="B147">
        <v>60143</v>
      </c>
      <c r="C147" t="s">
        <v>23</v>
      </c>
      <c r="D147">
        <v>6200705051</v>
      </c>
      <c r="E147" t="s">
        <v>511</v>
      </c>
      <c r="F147" s="1">
        <v>43832</v>
      </c>
      <c r="G147" t="s">
        <v>31</v>
      </c>
      <c r="H147" t="s">
        <v>26</v>
      </c>
      <c r="I147" t="s">
        <v>27</v>
      </c>
      <c r="J147">
        <v>1</v>
      </c>
      <c r="K147" s="1">
        <v>43536</v>
      </c>
      <c r="L147">
        <v>1</v>
      </c>
      <c r="M147" s="2" t="s">
        <v>654</v>
      </c>
      <c r="N147">
        <v>296</v>
      </c>
      <c r="O147" s="2" t="s">
        <v>652</v>
      </c>
      <c r="P147">
        <v>29.3</v>
      </c>
      <c r="Q147">
        <v>3.39</v>
      </c>
      <c r="R147">
        <v>3.41</v>
      </c>
      <c r="S147">
        <v>4.8499999999999996</v>
      </c>
      <c r="T147">
        <v>69</v>
      </c>
      <c r="U147">
        <v>28.2</v>
      </c>
      <c r="V147" t="s">
        <v>28</v>
      </c>
      <c r="W147" t="s">
        <v>28</v>
      </c>
    </row>
    <row r="148" spans="1:23" x14ac:dyDescent="0.3">
      <c r="A148" t="s">
        <v>22</v>
      </c>
      <c r="B148">
        <v>60143</v>
      </c>
      <c r="C148" t="s">
        <v>23</v>
      </c>
      <c r="D148">
        <v>6200705051</v>
      </c>
      <c r="E148" t="s">
        <v>512</v>
      </c>
      <c r="F148" s="1">
        <v>43832</v>
      </c>
      <c r="G148" t="s">
        <v>513</v>
      </c>
      <c r="H148" t="s">
        <v>26</v>
      </c>
      <c r="I148" t="s">
        <v>27</v>
      </c>
      <c r="J148">
        <v>1</v>
      </c>
      <c r="K148" s="1">
        <v>43535</v>
      </c>
      <c r="L148">
        <v>1</v>
      </c>
      <c r="M148" s="2" t="s">
        <v>654</v>
      </c>
      <c r="N148">
        <v>297</v>
      </c>
      <c r="O148" s="2" t="s">
        <v>652</v>
      </c>
      <c r="P148">
        <v>31.7</v>
      </c>
      <c r="Q148">
        <v>4.4800000000000004</v>
      </c>
      <c r="R148">
        <v>3.98</v>
      </c>
      <c r="S148">
        <v>5.0599999999999996</v>
      </c>
      <c r="T148">
        <v>76</v>
      </c>
      <c r="U148">
        <v>39.200000000000003</v>
      </c>
      <c r="V148" t="s">
        <v>41</v>
      </c>
      <c r="W148" t="s">
        <v>29</v>
      </c>
    </row>
    <row r="149" spans="1:23" x14ac:dyDescent="0.3">
      <c r="A149" t="s">
        <v>22</v>
      </c>
      <c r="B149">
        <v>60143</v>
      </c>
      <c r="C149" t="s">
        <v>23</v>
      </c>
      <c r="D149">
        <v>6200705051</v>
      </c>
      <c r="E149" t="s">
        <v>522</v>
      </c>
      <c r="F149" s="1">
        <v>43832</v>
      </c>
      <c r="G149" t="s">
        <v>74</v>
      </c>
      <c r="H149" t="s">
        <v>26</v>
      </c>
      <c r="I149" t="s">
        <v>27</v>
      </c>
      <c r="J149">
        <v>1</v>
      </c>
      <c r="K149" s="1">
        <v>43530</v>
      </c>
      <c r="L149">
        <v>1</v>
      </c>
      <c r="M149" s="2" t="s">
        <v>654</v>
      </c>
      <c r="N149">
        <v>302</v>
      </c>
      <c r="O149" s="2" t="s">
        <v>652</v>
      </c>
      <c r="P149">
        <v>29</v>
      </c>
      <c r="Q149">
        <v>4.29</v>
      </c>
      <c r="R149">
        <v>3.85</v>
      </c>
      <c r="S149">
        <v>5.01</v>
      </c>
      <c r="T149">
        <v>149</v>
      </c>
      <c r="U149">
        <v>22.3</v>
      </c>
      <c r="V149" t="s">
        <v>28</v>
      </c>
      <c r="W149" t="s">
        <v>29</v>
      </c>
    </row>
    <row r="150" spans="1:23" x14ac:dyDescent="0.3">
      <c r="A150" t="s">
        <v>22</v>
      </c>
      <c r="B150">
        <v>60143</v>
      </c>
      <c r="C150" t="s">
        <v>23</v>
      </c>
      <c r="D150">
        <v>6200705051</v>
      </c>
      <c r="E150" t="s">
        <v>523</v>
      </c>
      <c r="F150" s="1">
        <v>43832</v>
      </c>
      <c r="G150" t="s">
        <v>447</v>
      </c>
      <c r="H150" t="s">
        <v>26</v>
      </c>
      <c r="I150" t="s">
        <v>27</v>
      </c>
      <c r="J150">
        <v>1</v>
      </c>
      <c r="K150" s="1">
        <v>43529</v>
      </c>
      <c r="L150">
        <v>1</v>
      </c>
      <c r="M150" s="2" t="s">
        <v>654</v>
      </c>
      <c r="N150">
        <v>303</v>
      </c>
      <c r="O150" s="2" t="s">
        <v>652</v>
      </c>
      <c r="P150">
        <v>24.8</v>
      </c>
      <c r="Q150">
        <v>4.95</v>
      </c>
      <c r="R150">
        <v>4.33</v>
      </c>
      <c r="S150">
        <v>5.08</v>
      </c>
      <c r="T150">
        <v>24</v>
      </c>
      <c r="U150">
        <v>26.4</v>
      </c>
      <c r="V150" t="s">
        <v>28</v>
      </c>
      <c r="W150" t="s">
        <v>29</v>
      </c>
    </row>
    <row r="151" spans="1:23" x14ac:dyDescent="0.3">
      <c r="A151" t="s">
        <v>22</v>
      </c>
      <c r="B151">
        <v>60143</v>
      </c>
      <c r="C151" t="s">
        <v>23</v>
      </c>
      <c r="D151">
        <v>6200705051</v>
      </c>
      <c r="E151" t="s">
        <v>524</v>
      </c>
      <c r="F151" s="1">
        <v>43832</v>
      </c>
      <c r="G151" t="s">
        <v>447</v>
      </c>
      <c r="H151" t="s">
        <v>26</v>
      </c>
      <c r="I151" t="s">
        <v>27</v>
      </c>
      <c r="J151">
        <v>1</v>
      </c>
      <c r="K151" s="1">
        <v>43527</v>
      </c>
      <c r="L151">
        <v>1</v>
      </c>
      <c r="M151" s="2" t="s">
        <v>654</v>
      </c>
      <c r="N151">
        <v>305</v>
      </c>
      <c r="O151" s="2" t="s">
        <v>652</v>
      </c>
      <c r="P151">
        <v>33.200000000000003</v>
      </c>
      <c r="Q151">
        <v>4.28</v>
      </c>
      <c r="R151">
        <v>4.21</v>
      </c>
      <c r="S151">
        <v>5.13</v>
      </c>
      <c r="T151">
        <v>42</v>
      </c>
      <c r="U151">
        <v>30.3</v>
      </c>
      <c r="V151" t="s">
        <v>28</v>
      </c>
      <c r="W151" t="s">
        <v>29</v>
      </c>
    </row>
    <row r="152" spans="1:23" x14ac:dyDescent="0.3">
      <c r="A152" t="s">
        <v>22</v>
      </c>
      <c r="B152">
        <v>60143</v>
      </c>
      <c r="C152" t="s">
        <v>23</v>
      </c>
      <c r="D152">
        <v>6200705051</v>
      </c>
      <c r="E152" t="s">
        <v>528</v>
      </c>
      <c r="F152" s="1">
        <v>43832</v>
      </c>
      <c r="G152" t="s">
        <v>422</v>
      </c>
      <c r="H152" t="s">
        <v>26</v>
      </c>
      <c r="I152" t="s">
        <v>27</v>
      </c>
      <c r="J152">
        <v>1</v>
      </c>
      <c r="K152" s="1">
        <v>43526</v>
      </c>
      <c r="L152">
        <v>1</v>
      </c>
      <c r="M152" s="2" t="s">
        <v>654</v>
      </c>
      <c r="N152">
        <v>306</v>
      </c>
      <c r="O152" s="2" t="s">
        <v>653</v>
      </c>
      <c r="P152">
        <v>29</v>
      </c>
      <c r="Q152">
        <v>4.0199999999999996</v>
      </c>
      <c r="R152">
        <v>4.12</v>
      </c>
      <c r="S152">
        <v>5.1100000000000003</v>
      </c>
      <c r="T152">
        <v>65</v>
      </c>
      <c r="U152">
        <v>33.9</v>
      </c>
      <c r="V152" t="s">
        <v>32</v>
      </c>
      <c r="W152" t="s">
        <v>29</v>
      </c>
    </row>
    <row r="153" spans="1:23" x14ac:dyDescent="0.3">
      <c r="A153" t="s">
        <v>22</v>
      </c>
      <c r="B153">
        <v>60143</v>
      </c>
      <c r="C153" t="s">
        <v>23</v>
      </c>
      <c r="D153">
        <v>6200705051</v>
      </c>
      <c r="E153" t="s">
        <v>529</v>
      </c>
      <c r="F153" s="1">
        <v>43832</v>
      </c>
      <c r="G153" t="s">
        <v>432</v>
      </c>
      <c r="H153" t="s">
        <v>26</v>
      </c>
      <c r="I153" t="s">
        <v>27</v>
      </c>
      <c r="J153">
        <v>1</v>
      </c>
      <c r="K153" s="1">
        <v>43525</v>
      </c>
      <c r="L153">
        <v>1</v>
      </c>
      <c r="M153" s="2" t="s">
        <v>654</v>
      </c>
      <c r="N153">
        <v>307</v>
      </c>
      <c r="O153" s="2" t="s">
        <v>653</v>
      </c>
      <c r="P153">
        <v>30.6</v>
      </c>
      <c r="Q153">
        <v>3.85</v>
      </c>
      <c r="R153">
        <v>3.82</v>
      </c>
      <c r="S153">
        <v>5.22</v>
      </c>
      <c r="T153">
        <v>47</v>
      </c>
      <c r="U153">
        <v>33.5</v>
      </c>
      <c r="V153" t="s">
        <v>32</v>
      </c>
      <c r="W153" t="s">
        <v>29</v>
      </c>
    </row>
    <row r="154" spans="1:23" x14ac:dyDescent="0.3">
      <c r="A154" t="s">
        <v>22</v>
      </c>
      <c r="B154">
        <v>60143</v>
      </c>
      <c r="C154" t="s">
        <v>23</v>
      </c>
      <c r="D154">
        <v>6200705051</v>
      </c>
      <c r="E154" t="s">
        <v>530</v>
      </c>
      <c r="F154" s="1">
        <v>43832</v>
      </c>
      <c r="G154" t="s">
        <v>34</v>
      </c>
      <c r="H154" t="s">
        <v>26</v>
      </c>
      <c r="I154" t="s">
        <v>27</v>
      </c>
      <c r="J154">
        <v>1</v>
      </c>
      <c r="K154" s="1">
        <v>43524</v>
      </c>
      <c r="L154">
        <v>1</v>
      </c>
      <c r="M154" s="2" t="s">
        <v>654</v>
      </c>
      <c r="N154">
        <v>308</v>
      </c>
      <c r="O154" s="2" t="s">
        <v>653</v>
      </c>
      <c r="P154">
        <v>29.7</v>
      </c>
      <c r="Q154">
        <v>4.92</v>
      </c>
      <c r="R154">
        <v>4.7</v>
      </c>
      <c r="S154">
        <v>5.05</v>
      </c>
      <c r="T154">
        <v>78</v>
      </c>
      <c r="U154">
        <v>45.8</v>
      </c>
      <c r="V154" t="s">
        <v>29</v>
      </c>
      <c r="W154" t="s">
        <v>29</v>
      </c>
    </row>
    <row r="155" spans="1:23" x14ac:dyDescent="0.3">
      <c r="A155" t="s">
        <v>22</v>
      </c>
      <c r="B155">
        <v>60143</v>
      </c>
      <c r="C155" t="s">
        <v>23</v>
      </c>
      <c r="D155">
        <v>6200705051</v>
      </c>
      <c r="E155" t="s">
        <v>531</v>
      </c>
      <c r="F155" s="1">
        <v>43832</v>
      </c>
      <c r="G155" t="s">
        <v>432</v>
      </c>
      <c r="H155" t="s">
        <v>26</v>
      </c>
      <c r="I155" t="s">
        <v>27</v>
      </c>
      <c r="J155">
        <v>1</v>
      </c>
      <c r="K155" s="1">
        <v>43524</v>
      </c>
      <c r="L155">
        <v>1</v>
      </c>
      <c r="M155" s="2" t="s">
        <v>654</v>
      </c>
      <c r="N155">
        <v>308</v>
      </c>
      <c r="O155" s="2" t="s">
        <v>653</v>
      </c>
      <c r="P155">
        <v>32.200000000000003</v>
      </c>
      <c r="Q155">
        <v>3.95</v>
      </c>
      <c r="R155">
        <v>3.79</v>
      </c>
      <c r="S155">
        <v>5.08</v>
      </c>
      <c r="T155">
        <v>271</v>
      </c>
      <c r="U155">
        <v>33.1</v>
      </c>
      <c r="V155" t="s">
        <v>28</v>
      </c>
      <c r="W155" t="s">
        <v>29</v>
      </c>
    </row>
    <row r="156" spans="1:23" x14ac:dyDescent="0.3">
      <c r="A156" t="s">
        <v>22</v>
      </c>
      <c r="B156">
        <v>60143</v>
      </c>
      <c r="C156" t="s">
        <v>23</v>
      </c>
      <c r="D156">
        <v>6200705051</v>
      </c>
      <c r="E156" t="s">
        <v>532</v>
      </c>
      <c r="F156" s="1">
        <v>43832</v>
      </c>
      <c r="G156" t="s">
        <v>34</v>
      </c>
      <c r="H156" t="s">
        <v>26</v>
      </c>
      <c r="I156" t="s">
        <v>27</v>
      </c>
      <c r="J156">
        <v>1</v>
      </c>
      <c r="K156" s="1">
        <v>43524</v>
      </c>
      <c r="L156">
        <v>1</v>
      </c>
      <c r="M156" s="2" t="s">
        <v>654</v>
      </c>
      <c r="N156">
        <v>308</v>
      </c>
      <c r="O156" s="2" t="s">
        <v>653</v>
      </c>
      <c r="P156">
        <v>32.1</v>
      </c>
      <c r="Q156">
        <v>4</v>
      </c>
      <c r="R156">
        <v>3.46</v>
      </c>
      <c r="S156">
        <v>5.07</v>
      </c>
      <c r="T156">
        <v>18</v>
      </c>
      <c r="U156">
        <v>37.200000000000003</v>
      </c>
      <c r="V156" t="s">
        <v>32</v>
      </c>
      <c r="W156" t="s">
        <v>28</v>
      </c>
    </row>
    <row r="157" spans="1:23" x14ac:dyDescent="0.3">
      <c r="A157" t="s">
        <v>22</v>
      </c>
      <c r="B157">
        <v>60143</v>
      </c>
      <c r="C157" t="s">
        <v>23</v>
      </c>
      <c r="D157">
        <v>6200705051</v>
      </c>
      <c r="E157" t="s">
        <v>533</v>
      </c>
      <c r="F157" s="1">
        <v>43832</v>
      </c>
      <c r="G157" t="s">
        <v>55</v>
      </c>
      <c r="H157" t="s">
        <v>26</v>
      </c>
      <c r="I157" t="s">
        <v>27</v>
      </c>
      <c r="J157">
        <v>1</v>
      </c>
      <c r="K157" s="1">
        <v>43524</v>
      </c>
      <c r="L157">
        <v>1</v>
      </c>
      <c r="M157" s="2" t="s">
        <v>654</v>
      </c>
      <c r="N157">
        <v>308</v>
      </c>
      <c r="O157" s="2" t="s">
        <v>653</v>
      </c>
      <c r="P157">
        <v>26.7</v>
      </c>
      <c r="Q157">
        <v>4.42</v>
      </c>
      <c r="R157">
        <v>3.98</v>
      </c>
      <c r="S157">
        <v>5.0599999999999996</v>
      </c>
      <c r="T157">
        <v>124</v>
      </c>
      <c r="U157">
        <v>31</v>
      </c>
      <c r="V157" t="s">
        <v>28</v>
      </c>
      <c r="W157" t="s">
        <v>29</v>
      </c>
    </row>
    <row r="158" spans="1:23" x14ac:dyDescent="0.3">
      <c r="A158" t="s">
        <v>22</v>
      </c>
      <c r="B158">
        <v>60143</v>
      </c>
      <c r="C158" t="s">
        <v>23</v>
      </c>
      <c r="D158">
        <v>6200705051</v>
      </c>
      <c r="E158" t="s">
        <v>534</v>
      </c>
      <c r="F158" s="1">
        <v>43832</v>
      </c>
      <c r="G158" t="s">
        <v>513</v>
      </c>
      <c r="H158" t="s">
        <v>26</v>
      </c>
      <c r="I158" t="s">
        <v>27</v>
      </c>
      <c r="J158">
        <v>1</v>
      </c>
      <c r="K158" s="1">
        <v>43523</v>
      </c>
      <c r="L158">
        <v>1</v>
      </c>
      <c r="M158" s="2" t="s">
        <v>654</v>
      </c>
      <c r="N158">
        <v>309</v>
      </c>
      <c r="O158" s="2" t="s">
        <v>653</v>
      </c>
      <c r="P158">
        <v>29.6</v>
      </c>
      <c r="Q158">
        <v>4.66</v>
      </c>
      <c r="R158">
        <v>4.4400000000000004</v>
      </c>
      <c r="S158">
        <v>4.87</v>
      </c>
      <c r="T158">
        <v>130</v>
      </c>
      <c r="U158">
        <v>42.5</v>
      </c>
      <c r="V158" t="s">
        <v>41</v>
      </c>
      <c r="W158" t="s">
        <v>29</v>
      </c>
    </row>
    <row r="159" spans="1:23" x14ac:dyDescent="0.3">
      <c r="A159" t="s">
        <v>22</v>
      </c>
      <c r="B159">
        <v>60143</v>
      </c>
      <c r="C159" t="s">
        <v>23</v>
      </c>
      <c r="D159">
        <v>6200705051</v>
      </c>
      <c r="E159" t="s">
        <v>535</v>
      </c>
      <c r="F159" s="1">
        <v>43832</v>
      </c>
      <c r="G159" t="s">
        <v>422</v>
      </c>
      <c r="H159" t="s">
        <v>26</v>
      </c>
      <c r="I159" t="s">
        <v>27</v>
      </c>
      <c r="J159">
        <v>1</v>
      </c>
      <c r="K159" s="1">
        <v>43523</v>
      </c>
      <c r="L159">
        <v>1</v>
      </c>
      <c r="M159" s="2" t="s">
        <v>654</v>
      </c>
      <c r="N159">
        <v>309</v>
      </c>
      <c r="O159" s="2" t="s">
        <v>653</v>
      </c>
      <c r="P159">
        <v>21.9</v>
      </c>
      <c r="Q159">
        <v>4.45</v>
      </c>
      <c r="R159">
        <v>4.18</v>
      </c>
      <c r="S159">
        <v>5.03</v>
      </c>
      <c r="T159">
        <v>168</v>
      </c>
      <c r="U159">
        <v>32.5</v>
      </c>
      <c r="V159" t="s">
        <v>32</v>
      </c>
      <c r="W159" t="s">
        <v>29</v>
      </c>
    </row>
    <row r="160" spans="1:23" x14ac:dyDescent="0.3">
      <c r="A160" t="s">
        <v>22</v>
      </c>
      <c r="B160">
        <v>60143</v>
      </c>
      <c r="C160" t="s">
        <v>23</v>
      </c>
      <c r="D160">
        <v>6200705051</v>
      </c>
      <c r="E160" t="s">
        <v>536</v>
      </c>
      <c r="F160" s="1">
        <v>43832</v>
      </c>
      <c r="G160" t="s">
        <v>136</v>
      </c>
      <c r="H160" t="s">
        <v>26</v>
      </c>
      <c r="I160" t="s">
        <v>27</v>
      </c>
      <c r="J160">
        <v>1</v>
      </c>
      <c r="K160" s="1">
        <v>43521</v>
      </c>
      <c r="L160">
        <v>1</v>
      </c>
      <c r="M160" s="2" t="s">
        <v>654</v>
      </c>
      <c r="N160">
        <v>311</v>
      </c>
      <c r="O160" s="2" t="s">
        <v>653</v>
      </c>
      <c r="P160">
        <v>25.2</v>
      </c>
      <c r="Q160">
        <v>4.32</v>
      </c>
      <c r="R160">
        <v>3.8</v>
      </c>
      <c r="S160">
        <v>5.05</v>
      </c>
      <c r="T160">
        <v>42</v>
      </c>
      <c r="U160">
        <v>23.8</v>
      </c>
      <c r="V160" t="s">
        <v>28</v>
      </c>
      <c r="W160" t="s">
        <v>29</v>
      </c>
    </row>
    <row r="161" spans="1:23" x14ac:dyDescent="0.3">
      <c r="A161" t="s">
        <v>22</v>
      </c>
      <c r="B161">
        <v>60143</v>
      </c>
      <c r="C161" t="s">
        <v>23</v>
      </c>
      <c r="D161">
        <v>6200705051</v>
      </c>
      <c r="E161" t="s">
        <v>538</v>
      </c>
      <c r="F161" s="1">
        <v>43832</v>
      </c>
      <c r="G161" t="s">
        <v>195</v>
      </c>
      <c r="H161" t="s">
        <v>26</v>
      </c>
      <c r="I161" t="s">
        <v>27</v>
      </c>
      <c r="J161">
        <v>1</v>
      </c>
      <c r="K161" s="1">
        <v>43520</v>
      </c>
      <c r="L161">
        <v>1</v>
      </c>
      <c r="M161" s="2" t="s">
        <v>654</v>
      </c>
      <c r="N161">
        <v>312</v>
      </c>
      <c r="O161" s="2" t="s">
        <v>653</v>
      </c>
      <c r="P161">
        <v>24.6</v>
      </c>
      <c r="Q161">
        <v>5.13</v>
      </c>
      <c r="R161">
        <v>4.4400000000000004</v>
      </c>
      <c r="S161">
        <v>4.92</v>
      </c>
      <c r="T161">
        <v>90</v>
      </c>
      <c r="U161">
        <v>35.9</v>
      </c>
      <c r="V161" t="s">
        <v>41</v>
      </c>
      <c r="W161" t="s">
        <v>29</v>
      </c>
    </row>
    <row r="162" spans="1:23" x14ac:dyDescent="0.3">
      <c r="A162" t="s">
        <v>22</v>
      </c>
      <c r="B162">
        <v>60143</v>
      </c>
      <c r="C162" t="s">
        <v>23</v>
      </c>
      <c r="D162">
        <v>6200705051</v>
      </c>
      <c r="E162" t="s">
        <v>539</v>
      </c>
      <c r="F162" s="1">
        <v>43832</v>
      </c>
      <c r="G162" t="s">
        <v>195</v>
      </c>
      <c r="H162" t="s">
        <v>26</v>
      </c>
      <c r="I162" t="s">
        <v>27</v>
      </c>
      <c r="J162">
        <v>1</v>
      </c>
      <c r="K162" s="1">
        <v>43520</v>
      </c>
      <c r="L162">
        <v>1</v>
      </c>
      <c r="M162" s="2" t="s">
        <v>654</v>
      </c>
      <c r="N162">
        <v>312</v>
      </c>
      <c r="O162" s="2" t="s">
        <v>653</v>
      </c>
      <c r="P162">
        <v>33.6</v>
      </c>
      <c r="Q162">
        <v>4.25</v>
      </c>
      <c r="R162">
        <v>4.21</v>
      </c>
      <c r="S162">
        <v>5.05</v>
      </c>
      <c r="T162">
        <v>242</v>
      </c>
      <c r="U162">
        <v>29.4</v>
      </c>
      <c r="V162" t="s">
        <v>28</v>
      </c>
      <c r="W162" t="s">
        <v>29</v>
      </c>
    </row>
    <row r="163" spans="1:23" x14ac:dyDescent="0.3">
      <c r="A163" t="s">
        <v>22</v>
      </c>
      <c r="B163">
        <v>60143</v>
      </c>
      <c r="C163" t="s">
        <v>23</v>
      </c>
      <c r="D163">
        <v>6200705051</v>
      </c>
      <c r="E163" t="s">
        <v>545</v>
      </c>
      <c r="F163" s="1">
        <v>43832</v>
      </c>
      <c r="G163" t="s">
        <v>324</v>
      </c>
      <c r="H163" t="s">
        <v>26</v>
      </c>
      <c r="I163" t="s">
        <v>27</v>
      </c>
      <c r="J163">
        <v>1</v>
      </c>
      <c r="K163" s="1">
        <v>43516</v>
      </c>
      <c r="L163">
        <v>1</v>
      </c>
      <c r="M163" s="2" t="s">
        <v>654</v>
      </c>
      <c r="N163">
        <v>316</v>
      </c>
      <c r="O163" s="2" t="s">
        <v>653</v>
      </c>
      <c r="P163">
        <v>26.6</v>
      </c>
      <c r="Q163">
        <v>5.46</v>
      </c>
      <c r="R163">
        <v>4.38</v>
      </c>
      <c r="S163">
        <v>4.9800000000000004</v>
      </c>
      <c r="T163">
        <v>235</v>
      </c>
      <c r="U163">
        <v>30</v>
      </c>
      <c r="V163" t="s">
        <v>28</v>
      </c>
      <c r="W163" t="s">
        <v>29</v>
      </c>
    </row>
    <row r="164" spans="1:23" x14ac:dyDescent="0.3">
      <c r="A164" t="s">
        <v>22</v>
      </c>
      <c r="B164">
        <v>60143</v>
      </c>
      <c r="C164" t="s">
        <v>23</v>
      </c>
      <c r="D164">
        <v>6200705051</v>
      </c>
      <c r="E164" t="s">
        <v>546</v>
      </c>
      <c r="F164" s="1">
        <v>43832</v>
      </c>
      <c r="G164" t="s">
        <v>136</v>
      </c>
      <c r="H164" t="s">
        <v>26</v>
      </c>
      <c r="I164" t="s">
        <v>27</v>
      </c>
      <c r="J164">
        <v>1</v>
      </c>
      <c r="K164" s="1">
        <v>43515</v>
      </c>
      <c r="L164">
        <v>1</v>
      </c>
      <c r="M164" s="2" t="s">
        <v>654</v>
      </c>
      <c r="N164">
        <v>317</v>
      </c>
      <c r="O164" s="2" t="s">
        <v>653</v>
      </c>
      <c r="P164">
        <v>22.1</v>
      </c>
      <c r="Q164">
        <v>3.96</v>
      </c>
      <c r="R164">
        <v>3.72</v>
      </c>
      <c r="S164">
        <v>4.7300000000000004</v>
      </c>
      <c r="T164">
        <v>48</v>
      </c>
      <c r="U164">
        <v>32</v>
      </c>
      <c r="V164" t="s">
        <v>32</v>
      </c>
      <c r="W164" t="s">
        <v>29</v>
      </c>
    </row>
    <row r="165" spans="1:23" x14ac:dyDescent="0.3">
      <c r="A165" t="s">
        <v>22</v>
      </c>
      <c r="B165">
        <v>60143</v>
      </c>
      <c r="C165" t="s">
        <v>23</v>
      </c>
      <c r="D165">
        <v>6200705051</v>
      </c>
      <c r="E165" t="s">
        <v>547</v>
      </c>
      <c r="F165" s="1">
        <v>43832</v>
      </c>
      <c r="G165" t="s">
        <v>180</v>
      </c>
      <c r="H165" t="s">
        <v>26</v>
      </c>
      <c r="I165" t="s">
        <v>27</v>
      </c>
      <c r="J165">
        <v>1</v>
      </c>
      <c r="K165" s="1">
        <v>43513</v>
      </c>
      <c r="L165">
        <v>1</v>
      </c>
      <c r="M165" s="2" t="s">
        <v>654</v>
      </c>
      <c r="N165">
        <v>319</v>
      </c>
      <c r="O165" s="2" t="s">
        <v>653</v>
      </c>
      <c r="P165">
        <v>24</v>
      </c>
      <c r="Q165">
        <v>3.81</v>
      </c>
      <c r="R165">
        <v>3.66</v>
      </c>
      <c r="S165">
        <v>5.2</v>
      </c>
      <c r="T165">
        <v>80</v>
      </c>
      <c r="U165">
        <v>27.5</v>
      </c>
      <c r="V165" t="s">
        <v>28</v>
      </c>
      <c r="W165" t="s">
        <v>29</v>
      </c>
    </row>
    <row r="166" spans="1:23" x14ac:dyDescent="0.3">
      <c r="A166" t="s">
        <v>22</v>
      </c>
      <c r="B166">
        <v>60143</v>
      </c>
      <c r="C166" t="s">
        <v>23</v>
      </c>
      <c r="D166">
        <v>6200705051</v>
      </c>
      <c r="E166" t="s">
        <v>553</v>
      </c>
      <c r="F166" s="1">
        <v>43832</v>
      </c>
      <c r="G166" t="s">
        <v>36</v>
      </c>
      <c r="H166" t="s">
        <v>26</v>
      </c>
      <c r="I166" t="s">
        <v>27</v>
      </c>
      <c r="J166">
        <v>1</v>
      </c>
      <c r="K166" s="1">
        <v>43507</v>
      </c>
      <c r="L166">
        <v>1</v>
      </c>
      <c r="M166" s="2" t="s">
        <v>654</v>
      </c>
      <c r="N166">
        <v>325</v>
      </c>
      <c r="O166" s="2" t="s">
        <v>653</v>
      </c>
      <c r="P166">
        <v>33.1</v>
      </c>
      <c r="Q166">
        <v>3.51</v>
      </c>
      <c r="R166">
        <v>3.9</v>
      </c>
      <c r="S166">
        <v>4.95</v>
      </c>
      <c r="T166">
        <v>136</v>
      </c>
      <c r="U166">
        <v>27.3</v>
      </c>
      <c r="V166" t="s">
        <v>28</v>
      </c>
      <c r="W166" t="s">
        <v>29</v>
      </c>
    </row>
    <row r="167" spans="1:23" x14ac:dyDescent="0.3">
      <c r="A167" t="s">
        <v>22</v>
      </c>
      <c r="B167">
        <v>60143</v>
      </c>
      <c r="C167" t="s">
        <v>23</v>
      </c>
      <c r="D167">
        <v>6200705051</v>
      </c>
      <c r="E167" t="s">
        <v>556</v>
      </c>
      <c r="F167" s="1">
        <v>43832</v>
      </c>
      <c r="G167" t="s">
        <v>34</v>
      </c>
      <c r="H167" t="s">
        <v>26</v>
      </c>
      <c r="I167" t="s">
        <v>27</v>
      </c>
      <c r="J167">
        <v>1</v>
      </c>
      <c r="K167" s="1">
        <v>43505</v>
      </c>
      <c r="L167">
        <v>1</v>
      </c>
      <c r="M167" s="2" t="s">
        <v>654</v>
      </c>
      <c r="N167">
        <v>327</v>
      </c>
      <c r="O167" s="2" t="s">
        <v>653</v>
      </c>
      <c r="P167">
        <v>20.2</v>
      </c>
      <c r="Q167">
        <v>5.95</v>
      </c>
      <c r="R167">
        <v>5.33</v>
      </c>
      <c r="S167">
        <v>4.9000000000000004</v>
      </c>
      <c r="T167">
        <v>79</v>
      </c>
      <c r="U167">
        <v>22.1</v>
      </c>
      <c r="V167" t="s">
        <v>28</v>
      </c>
      <c r="W167" t="s">
        <v>29</v>
      </c>
    </row>
    <row r="168" spans="1:23" x14ac:dyDescent="0.3">
      <c r="A168" t="s">
        <v>22</v>
      </c>
      <c r="B168">
        <v>60143</v>
      </c>
      <c r="C168" t="s">
        <v>23</v>
      </c>
      <c r="D168">
        <v>6200705051</v>
      </c>
      <c r="E168" t="s">
        <v>558</v>
      </c>
      <c r="F168" s="1">
        <v>43832</v>
      </c>
      <c r="G168" t="s">
        <v>189</v>
      </c>
      <c r="H168" t="s">
        <v>26</v>
      </c>
      <c r="I168" t="s">
        <v>27</v>
      </c>
      <c r="J168">
        <v>1</v>
      </c>
      <c r="K168" s="1">
        <v>43503</v>
      </c>
      <c r="L168">
        <v>1</v>
      </c>
      <c r="M168" s="2" t="s">
        <v>654</v>
      </c>
      <c r="N168">
        <v>329</v>
      </c>
      <c r="O168" s="2" t="s">
        <v>653</v>
      </c>
      <c r="P168">
        <v>24.1</v>
      </c>
      <c r="Q168">
        <v>4.87</v>
      </c>
      <c r="R168">
        <v>4.29</v>
      </c>
      <c r="S168">
        <v>5.08</v>
      </c>
      <c r="T168">
        <v>41</v>
      </c>
      <c r="U168">
        <v>26.6</v>
      </c>
      <c r="V168" t="s">
        <v>28</v>
      </c>
      <c r="W168" t="s">
        <v>29</v>
      </c>
    </row>
    <row r="169" spans="1:23" x14ac:dyDescent="0.3">
      <c r="A169" t="s">
        <v>22</v>
      </c>
      <c r="B169">
        <v>60143</v>
      </c>
      <c r="C169" t="s">
        <v>23</v>
      </c>
      <c r="D169">
        <v>6200705051</v>
      </c>
      <c r="E169" t="s">
        <v>562</v>
      </c>
      <c r="F169" s="1">
        <v>43832</v>
      </c>
      <c r="G169" t="s">
        <v>180</v>
      </c>
      <c r="H169" t="s">
        <v>26</v>
      </c>
      <c r="I169" t="s">
        <v>27</v>
      </c>
      <c r="J169">
        <v>1</v>
      </c>
      <c r="K169" s="1">
        <v>43502</v>
      </c>
      <c r="L169">
        <v>1</v>
      </c>
      <c r="M169" s="2" t="s">
        <v>654</v>
      </c>
      <c r="N169">
        <v>330</v>
      </c>
      <c r="O169" s="2" t="s">
        <v>653</v>
      </c>
      <c r="P169">
        <v>21.6</v>
      </c>
      <c r="Q169">
        <v>4.37</v>
      </c>
      <c r="R169">
        <v>4.29</v>
      </c>
      <c r="S169">
        <v>5.0599999999999996</v>
      </c>
      <c r="T169">
        <v>158</v>
      </c>
      <c r="U169">
        <v>34.700000000000003</v>
      </c>
      <c r="V169" t="s">
        <v>41</v>
      </c>
      <c r="W169" t="s">
        <v>29</v>
      </c>
    </row>
    <row r="170" spans="1:23" x14ac:dyDescent="0.3">
      <c r="A170" t="s">
        <v>22</v>
      </c>
      <c r="B170">
        <v>60143</v>
      </c>
      <c r="C170" t="s">
        <v>23</v>
      </c>
      <c r="D170">
        <v>6200705051</v>
      </c>
      <c r="E170" t="s">
        <v>569</v>
      </c>
      <c r="F170" s="1">
        <v>43832</v>
      </c>
      <c r="G170" t="s">
        <v>447</v>
      </c>
      <c r="H170" t="s">
        <v>26</v>
      </c>
      <c r="I170" t="s">
        <v>27</v>
      </c>
      <c r="J170">
        <v>1</v>
      </c>
      <c r="K170" s="1">
        <v>43498</v>
      </c>
      <c r="L170">
        <v>1</v>
      </c>
      <c r="M170" s="2" t="s">
        <v>654</v>
      </c>
      <c r="N170">
        <v>334</v>
      </c>
      <c r="O170" s="2" t="s">
        <v>653</v>
      </c>
      <c r="P170">
        <v>19.8</v>
      </c>
      <c r="Q170">
        <v>5.09</v>
      </c>
      <c r="R170">
        <v>4.13</v>
      </c>
      <c r="S170">
        <v>5.08</v>
      </c>
      <c r="T170">
        <v>68</v>
      </c>
      <c r="U170">
        <v>26.8</v>
      </c>
      <c r="V170" t="s">
        <v>28</v>
      </c>
      <c r="W170" t="s">
        <v>29</v>
      </c>
    </row>
    <row r="171" spans="1:23" x14ac:dyDescent="0.3">
      <c r="A171" t="s">
        <v>22</v>
      </c>
      <c r="B171">
        <v>60143</v>
      </c>
      <c r="C171" t="s">
        <v>23</v>
      </c>
      <c r="D171">
        <v>6200705051</v>
      </c>
      <c r="E171" t="s">
        <v>571</v>
      </c>
      <c r="F171" s="1">
        <v>43832</v>
      </c>
      <c r="G171" t="s">
        <v>324</v>
      </c>
      <c r="H171" t="s">
        <v>26</v>
      </c>
      <c r="I171" t="s">
        <v>27</v>
      </c>
      <c r="J171">
        <v>1</v>
      </c>
      <c r="K171" s="1">
        <v>43495</v>
      </c>
      <c r="L171">
        <v>1</v>
      </c>
      <c r="M171" s="2" t="s">
        <v>654</v>
      </c>
      <c r="N171">
        <v>337</v>
      </c>
      <c r="O171" s="2" t="s">
        <v>653</v>
      </c>
      <c r="P171">
        <v>21.7</v>
      </c>
      <c r="Q171">
        <v>4.32</v>
      </c>
      <c r="R171">
        <v>4.2</v>
      </c>
      <c r="S171">
        <v>5.08</v>
      </c>
      <c r="T171">
        <v>159</v>
      </c>
      <c r="U171">
        <v>35</v>
      </c>
      <c r="V171" t="s">
        <v>41</v>
      </c>
      <c r="W171" t="s">
        <v>29</v>
      </c>
    </row>
    <row r="172" spans="1:23" x14ac:dyDescent="0.3">
      <c r="A172" t="s">
        <v>22</v>
      </c>
      <c r="B172">
        <v>60143</v>
      </c>
      <c r="C172" t="s">
        <v>23</v>
      </c>
      <c r="D172">
        <v>6200705051</v>
      </c>
      <c r="E172" t="s">
        <v>578</v>
      </c>
      <c r="F172" s="1">
        <v>43832</v>
      </c>
      <c r="G172" t="s">
        <v>123</v>
      </c>
      <c r="H172" t="s">
        <v>579</v>
      </c>
      <c r="I172" t="s">
        <v>580</v>
      </c>
      <c r="J172">
        <v>1</v>
      </c>
      <c r="K172" s="1">
        <v>43488</v>
      </c>
      <c r="L172">
        <v>1</v>
      </c>
      <c r="M172" s="2" t="s">
        <v>654</v>
      </c>
      <c r="N172">
        <v>344</v>
      </c>
      <c r="O172" s="2" t="s">
        <v>653</v>
      </c>
      <c r="P172">
        <v>31.2</v>
      </c>
      <c r="Q172">
        <v>4.16</v>
      </c>
      <c r="R172">
        <v>4.25</v>
      </c>
      <c r="S172">
        <v>4.7699999999999996</v>
      </c>
      <c r="T172">
        <v>35</v>
      </c>
      <c r="U172">
        <v>32.6</v>
      </c>
      <c r="V172" t="s">
        <v>28</v>
      </c>
      <c r="W172" t="s">
        <v>29</v>
      </c>
    </row>
    <row r="173" spans="1:23" x14ac:dyDescent="0.3">
      <c r="A173" t="s">
        <v>22</v>
      </c>
      <c r="B173">
        <v>60143</v>
      </c>
      <c r="C173" t="s">
        <v>23</v>
      </c>
      <c r="D173">
        <v>6200705051</v>
      </c>
      <c r="E173" t="s">
        <v>584</v>
      </c>
      <c r="F173" s="1">
        <v>43832</v>
      </c>
      <c r="G173" t="s">
        <v>585</v>
      </c>
      <c r="H173" t="s">
        <v>26</v>
      </c>
      <c r="I173" t="s">
        <v>27</v>
      </c>
      <c r="J173">
        <v>1</v>
      </c>
      <c r="K173" s="1">
        <v>43485</v>
      </c>
      <c r="L173">
        <v>1</v>
      </c>
      <c r="M173" s="2" t="s">
        <v>654</v>
      </c>
      <c r="N173">
        <v>347</v>
      </c>
      <c r="O173" s="2" t="s">
        <v>653</v>
      </c>
      <c r="P173">
        <v>31.7</v>
      </c>
      <c r="Q173">
        <v>3.82</v>
      </c>
      <c r="R173">
        <v>3.49</v>
      </c>
      <c r="S173">
        <v>5.18</v>
      </c>
      <c r="T173">
        <v>36</v>
      </c>
      <c r="U173">
        <v>22.8</v>
      </c>
      <c r="V173" t="s">
        <v>28</v>
      </c>
      <c r="W173" t="s">
        <v>28</v>
      </c>
    </row>
    <row r="174" spans="1:23" x14ac:dyDescent="0.3">
      <c r="A174" t="s">
        <v>22</v>
      </c>
      <c r="B174">
        <v>60143</v>
      </c>
      <c r="C174" t="s">
        <v>23</v>
      </c>
      <c r="D174">
        <v>6200705051</v>
      </c>
      <c r="E174" t="s">
        <v>586</v>
      </c>
      <c r="F174" s="1">
        <v>43832</v>
      </c>
      <c r="G174" t="s">
        <v>34</v>
      </c>
      <c r="H174" t="s">
        <v>26</v>
      </c>
      <c r="I174" t="s">
        <v>27</v>
      </c>
      <c r="J174">
        <v>1</v>
      </c>
      <c r="K174" s="1">
        <v>43482</v>
      </c>
      <c r="L174">
        <v>1</v>
      </c>
      <c r="M174" s="2" t="s">
        <v>654</v>
      </c>
      <c r="N174">
        <v>350</v>
      </c>
      <c r="O174" s="2" t="s">
        <v>653</v>
      </c>
      <c r="P174">
        <v>26</v>
      </c>
      <c r="Q174">
        <v>5.14</v>
      </c>
      <c r="R174">
        <v>4.9400000000000004</v>
      </c>
      <c r="S174">
        <v>4.8899999999999997</v>
      </c>
      <c r="T174">
        <v>24</v>
      </c>
      <c r="U174">
        <v>32.299999999999997</v>
      </c>
      <c r="V174" t="s">
        <v>32</v>
      </c>
      <c r="W174" t="s">
        <v>29</v>
      </c>
    </row>
    <row r="175" spans="1:23" x14ac:dyDescent="0.3">
      <c r="A175" t="s">
        <v>22</v>
      </c>
      <c r="B175">
        <v>60143</v>
      </c>
      <c r="C175" t="s">
        <v>23</v>
      </c>
      <c r="D175">
        <v>6200705051</v>
      </c>
      <c r="E175" t="s">
        <v>590</v>
      </c>
      <c r="F175" s="1">
        <v>43832</v>
      </c>
      <c r="G175" t="s">
        <v>591</v>
      </c>
      <c r="H175" t="s">
        <v>26</v>
      </c>
      <c r="I175" t="s">
        <v>27</v>
      </c>
      <c r="J175">
        <v>1</v>
      </c>
      <c r="K175" s="1">
        <v>43480</v>
      </c>
      <c r="L175">
        <v>1</v>
      </c>
      <c r="M175" s="2" t="s">
        <v>654</v>
      </c>
      <c r="N175">
        <v>352</v>
      </c>
      <c r="O175" s="2" t="s">
        <v>653</v>
      </c>
      <c r="P175">
        <v>23.7</v>
      </c>
      <c r="Q175">
        <v>4.1900000000000004</v>
      </c>
      <c r="R175">
        <v>3.86</v>
      </c>
      <c r="S175">
        <v>4.97</v>
      </c>
      <c r="T175">
        <v>109</v>
      </c>
      <c r="U175">
        <v>19.5</v>
      </c>
      <c r="V175" t="s">
        <v>59</v>
      </c>
      <c r="W175" t="s">
        <v>29</v>
      </c>
    </row>
    <row r="176" spans="1:23" x14ac:dyDescent="0.3">
      <c r="A176" t="s">
        <v>22</v>
      </c>
      <c r="B176">
        <v>60143</v>
      </c>
      <c r="C176" t="s">
        <v>23</v>
      </c>
      <c r="D176">
        <v>6200705051</v>
      </c>
      <c r="E176" t="s">
        <v>595</v>
      </c>
      <c r="F176" s="1">
        <v>43832</v>
      </c>
      <c r="G176" t="s">
        <v>74</v>
      </c>
      <c r="H176" t="s">
        <v>26</v>
      </c>
      <c r="I176" t="s">
        <v>27</v>
      </c>
      <c r="J176">
        <v>1</v>
      </c>
      <c r="K176" s="1">
        <v>43469</v>
      </c>
      <c r="L176">
        <v>1</v>
      </c>
      <c r="M176" s="2" t="s">
        <v>654</v>
      </c>
      <c r="N176">
        <v>363</v>
      </c>
      <c r="O176" s="2" t="s">
        <v>653</v>
      </c>
      <c r="P176">
        <v>28.3</v>
      </c>
      <c r="Q176">
        <v>4.13</v>
      </c>
      <c r="R176">
        <v>4.18</v>
      </c>
      <c r="S176">
        <v>4.95</v>
      </c>
      <c r="T176">
        <v>41</v>
      </c>
      <c r="U176">
        <v>26.7</v>
      </c>
      <c r="V176" t="s">
        <v>28</v>
      </c>
      <c r="W176" t="s">
        <v>29</v>
      </c>
    </row>
    <row r="177" spans="1:23" x14ac:dyDescent="0.3">
      <c r="A177" t="s">
        <v>22</v>
      </c>
      <c r="B177">
        <v>60143</v>
      </c>
      <c r="C177" t="s">
        <v>23</v>
      </c>
      <c r="D177">
        <v>6200705051</v>
      </c>
      <c r="E177" t="s">
        <v>600</v>
      </c>
      <c r="F177" s="1">
        <v>43832</v>
      </c>
      <c r="G177" t="s">
        <v>34</v>
      </c>
      <c r="H177" t="s">
        <v>26</v>
      </c>
      <c r="I177" t="s">
        <v>27</v>
      </c>
      <c r="J177">
        <v>1</v>
      </c>
      <c r="K177" s="1">
        <v>43461</v>
      </c>
      <c r="L177">
        <v>1</v>
      </c>
      <c r="M177" s="2" t="s">
        <v>654</v>
      </c>
      <c r="N177">
        <v>371</v>
      </c>
      <c r="O177" s="2" t="s">
        <v>653</v>
      </c>
      <c r="P177">
        <v>24.4</v>
      </c>
      <c r="Q177">
        <v>4.79</v>
      </c>
      <c r="R177">
        <v>4.1900000000000004</v>
      </c>
      <c r="S177">
        <v>5.12</v>
      </c>
      <c r="T177">
        <v>44</v>
      </c>
      <c r="U177">
        <v>28.7</v>
      </c>
      <c r="V177" t="s">
        <v>28</v>
      </c>
      <c r="W177" t="s">
        <v>29</v>
      </c>
    </row>
    <row r="178" spans="1:23" x14ac:dyDescent="0.3">
      <c r="A178" t="s">
        <v>22</v>
      </c>
      <c r="B178">
        <v>60143</v>
      </c>
      <c r="C178" t="s">
        <v>23</v>
      </c>
      <c r="D178">
        <v>6200705051</v>
      </c>
      <c r="E178" t="s">
        <v>601</v>
      </c>
      <c r="F178" s="1">
        <v>43832</v>
      </c>
      <c r="G178" t="s">
        <v>458</v>
      </c>
      <c r="H178" t="s">
        <v>26</v>
      </c>
      <c r="I178" t="s">
        <v>27</v>
      </c>
      <c r="J178">
        <v>1</v>
      </c>
      <c r="K178" s="1">
        <v>43459</v>
      </c>
      <c r="L178">
        <v>1</v>
      </c>
      <c r="M178" s="2" t="s">
        <v>654</v>
      </c>
      <c r="N178">
        <v>373</v>
      </c>
      <c r="O178" s="2" t="s">
        <v>653</v>
      </c>
      <c r="P178">
        <v>25.7</v>
      </c>
      <c r="Q178">
        <v>4.7</v>
      </c>
      <c r="R178">
        <v>4.43</v>
      </c>
      <c r="S178">
        <v>4.79</v>
      </c>
      <c r="T178">
        <v>104</v>
      </c>
      <c r="U178">
        <v>33.799999999999997</v>
      </c>
      <c r="V178" t="s">
        <v>32</v>
      </c>
      <c r="W178" t="s">
        <v>29</v>
      </c>
    </row>
    <row r="179" spans="1:23" x14ac:dyDescent="0.3">
      <c r="A179" t="s">
        <v>22</v>
      </c>
      <c r="B179">
        <v>60143</v>
      </c>
      <c r="C179" t="s">
        <v>23</v>
      </c>
      <c r="D179">
        <v>6200705051</v>
      </c>
      <c r="E179" t="s">
        <v>602</v>
      </c>
      <c r="F179" s="1">
        <v>43832</v>
      </c>
      <c r="G179" t="s">
        <v>603</v>
      </c>
      <c r="H179" t="s">
        <v>26</v>
      </c>
      <c r="I179" t="s">
        <v>27</v>
      </c>
      <c r="J179">
        <v>1</v>
      </c>
      <c r="K179" s="1">
        <v>43457</v>
      </c>
      <c r="L179">
        <v>1</v>
      </c>
      <c r="M179" s="2" t="s">
        <v>654</v>
      </c>
      <c r="N179">
        <v>375</v>
      </c>
      <c r="O179" s="2" t="s">
        <v>653</v>
      </c>
      <c r="P179">
        <v>30.4</v>
      </c>
      <c r="Q179">
        <v>4.5199999999999996</v>
      </c>
      <c r="R179">
        <v>4.08</v>
      </c>
      <c r="S179">
        <v>5.0199999999999996</v>
      </c>
      <c r="T179">
        <v>95</v>
      </c>
      <c r="U179">
        <v>34.700000000000003</v>
      </c>
      <c r="V179" t="s">
        <v>32</v>
      </c>
      <c r="W179" t="s">
        <v>29</v>
      </c>
    </row>
    <row r="180" spans="1:23" x14ac:dyDescent="0.3">
      <c r="A180" t="s">
        <v>22</v>
      </c>
      <c r="B180">
        <v>60143</v>
      </c>
      <c r="C180" t="s">
        <v>23</v>
      </c>
      <c r="D180">
        <v>6200705051</v>
      </c>
      <c r="E180" t="s">
        <v>607</v>
      </c>
      <c r="F180" s="1">
        <v>43832</v>
      </c>
      <c r="G180" t="s">
        <v>422</v>
      </c>
      <c r="H180" t="s">
        <v>26</v>
      </c>
      <c r="I180" t="s">
        <v>27</v>
      </c>
      <c r="J180">
        <v>1</v>
      </c>
      <c r="K180" s="1">
        <v>43447</v>
      </c>
      <c r="L180">
        <v>1</v>
      </c>
      <c r="M180" s="2" t="s">
        <v>654</v>
      </c>
      <c r="N180">
        <v>385</v>
      </c>
      <c r="O180" s="2" t="s">
        <v>653</v>
      </c>
      <c r="P180">
        <v>31.6</v>
      </c>
      <c r="Q180">
        <v>3.73</v>
      </c>
      <c r="R180">
        <v>3.94</v>
      </c>
      <c r="S180">
        <v>5.0199999999999996</v>
      </c>
      <c r="T180">
        <v>31</v>
      </c>
      <c r="U180">
        <v>34.1</v>
      </c>
      <c r="V180" t="s">
        <v>32</v>
      </c>
      <c r="W180" t="s">
        <v>29</v>
      </c>
    </row>
    <row r="181" spans="1:23" x14ac:dyDescent="0.3">
      <c r="A181" t="s">
        <v>22</v>
      </c>
      <c r="B181">
        <v>60143</v>
      </c>
      <c r="C181" t="s">
        <v>23</v>
      </c>
      <c r="D181">
        <v>6200705051</v>
      </c>
      <c r="E181" t="s">
        <v>608</v>
      </c>
      <c r="F181" s="1">
        <v>43832</v>
      </c>
      <c r="G181" t="s">
        <v>458</v>
      </c>
      <c r="H181" t="s">
        <v>26</v>
      </c>
      <c r="I181" t="s">
        <v>27</v>
      </c>
      <c r="J181">
        <v>1</v>
      </c>
      <c r="K181" s="1">
        <v>43445</v>
      </c>
      <c r="L181">
        <v>1</v>
      </c>
      <c r="M181" s="2" t="s">
        <v>654</v>
      </c>
      <c r="N181">
        <v>387</v>
      </c>
      <c r="O181" s="2" t="s">
        <v>653</v>
      </c>
      <c r="P181">
        <v>22.1</v>
      </c>
      <c r="Q181">
        <v>6.11</v>
      </c>
      <c r="R181">
        <v>5.0199999999999996</v>
      </c>
      <c r="S181">
        <v>4.68</v>
      </c>
      <c r="T181">
        <v>72</v>
      </c>
      <c r="U181">
        <v>31.9</v>
      </c>
      <c r="V181" t="s">
        <v>32</v>
      </c>
      <c r="W181" t="s">
        <v>29</v>
      </c>
    </row>
    <row r="182" spans="1:23" x14ac:dyDescent="0.3">
      <c r="A182" t="s">
        <v>22</v>
      </c>
      <c r="B182">
        <v>60143</v>
      </c>
      <c r="C182" t="s">
        <v>23</v>
      </c>
      <c r="D182">
        <v>6200705051</v>
      </c>
      <c r="E182" t="s">
        <v>612</v>
      </c>
      <c r="F182" s="1">
        <v>43832</v>
      </c>
      <c r="G182" t="s">
        <v>34</v>
      </c>
      <c r="H182" t="s">
        <v>26</v>
      </c>
      <c r="I182" t="s">
        <v>27</v>
      </c>
      <c r="J182">
        <v>1</v>
      </c>
      <c r="K182" s="1">
        <v>43436</v>
      </c>
      <c r="L182">
        <v>1</v>
      </c>
      <c r="M182" s="2" t="s">
        <v>654</v>
      </c>
      <c r="N182">
        <v>396</v>
      </c>
      <c r="O182" s="2" t="s">
        <v>653</v>
      </c>
      <c r="P182">
        <v>23.8</v>
      </c>
      <c r="Q182">
        <v>5.36</v>
      </c>
      <c r="R182">
        <v>4.45</v>
      </c>
      <c r="S182">
        <v>5.16</v>
      </c>
      <c r="T182">
        <v>24</v>
      </c>
      <c r="U182">
        <v>32.5</v>
      </c>
      <c r="V182" t="s">
        <v>32</v>
      </c>
      <c r="W182" t="s">
        <v>29</v>
      </c>
    </row>
    <row r="183" spans="1:23" x14ac:dyDescent="0.3">
      <c r="A183" t="s">
        <v>22</v>
      </c>
      <c r="B183">
        <v>60143</v>
      </c>
      <c r="C183" t="s">
        <v>23</v>
      </c>
      <c r="D183">
        <v>6200705051</v>
      </c>
      <c r="E183" t="s">
        <v>617</v>
      </c>
      <c r="F183" s="1">
        <v>43832</v>
      </c>
      <c r="G183" t="s">
        <v>136</v>
      </c>
      <c r="H183" t="s">
        <v>26</v>
      </c>
      <c r="I183" t="s">
        <v>27</v>
      </c>
      <c r="J183">
        <v>1</v>
      </c>
      <c r="K183" s="1">
        <v>43423</v>
      </c>
      <c r="L183">
        <v>1</v>
      </c>
      <c r="M183" s="2" t="s">
        <v>654</v>
      </c>
      <c r="N183">
        <v>409</v>
      </c>
      <c r="O183" s="2" t="s">
        <v>653</v>
      </c>
      <c r="P183">
        <v>17.3</v>
      </c>
      <c r="Q183">
        <v>5.01</v>
      </c>
      <c r="R183">
        <v>4.6100000000000003</v>
      </c>
      <c r="S183">
        <v>4.92</v>
      </c>
      <c r="T183">
        <v>29</v>
      </c>
      <c r="U183">
        <v>16.3</v>
      </c>
      <c r="V183" t="s">
        <v>59</v>
      </c>
      <c r="W183" t="s">
        <v>29</v>
      </c>
    </row>
    <row r="184" spans="1:23" x14ac:dyDescent="0.3">
      <c r="A184" t="s">
        <v>22</v>
      </c>
      <c r="B184">
        <v>60143</v>
      </c>
      <c r="C184" t="s">
        <v>23</v>
      </c>
      <c r="D184">
        <v>6200705051</v>
      </c>
      <c r="E184" t="s">
        <v>620</v>
      </c>
      <c r="F184" s="1">
        <v>43832</v>
      </c>
      <c r="G184" t="s">
        <v>621</v>
      </c>
      <c r="H184" t="s">
        <v>26</v>
      </c>
      <c r="I184" t="s">
        <v>27</v>
      </c>
      <c r="J184">
        <v>1</v>
      </c>
      <c r="K184" s="1">
        <v>43419</v>
      </c>
      <c r="L184">
        <v>1</v>
      </c>
      <c r="M184" s="2" t="s">
        <v>654</v>
      </c>
      <c r="N184">
        <v>413</v>
      </c>
      <c r="O184" s="2" t="s">
        <v>653</v>
      </c>
      <c r="P184">
        <v>22.6</v>
      </c>
      <c r="Q184">
        <v>5</v>
      </c>
      <c r="R184">
        <v>4.57</v>
      </c>
      <c r="S184">
        <v>5.16</v>
      </c>
      <c r="T184">
        <v>157</v>
      </c>
      <c r="U184">
        <v>22.3</v>
      </c>
      <c r="V184" t="s">
        <v>28</v>
      </c>
      <c r="W184" t="s">
        <v>29</v>
      </c>
    </row>
    <row r="185" spans="1:23" x14ac:dyDescent="0.3">
      <c r="A185" t="s">
        <v>22</v>
      </c>
      <c r="B185">
        <v>60143</v>
      </c>
      <c r="C185" t="s">
        <v>23</v>
      </c>
      <c r="D185">
        <v>6200705051</v>
      </c>
      <c r="E185" t="s">
        <v>625</v>
      </c>
      <c r="F185" s="1">
        <v>43832</v>
      </c>
      <c r="G185" t="s">
        <v>417</v>
      </c>
      <c r="H185" t="s">
        <v>26</v>
      </c>
      <c r="I185" t="s">
        <v>27</v>
      </c>
      <c r="J185">
        <v>1</v>
      </c>
      <c r="K185" s="1">
        <v>43405</v>
      </c>
      <c r="L185">
        <v>1</v>
      </c>
      <c r="M185" s="2" t="s">
        <v>654</v>
      </c>
      <c r="N185">
        <v>427</v>
      </c>
      <c r="O185" s="2" t="s">
        <v>653</v>
      </c>
      <c r="P185">
        <v>25</v>
      </c>
      <c r="Q185">
        <v>4.96</v>
      </c>
      <c r="R185">
        <v>4.47</v>
      </c>
      <c r="S185">
        <v>4.95</v>
      </c>
      <c r="T185">
        <v>103</v>
      </c>
      <c r="U185">
        <v>23.7</v>
      </c>
      <c r="V185" t="s">
        <v>28</v>
      </c>
      <c r="W185" t="s">
        <v>29</v>
      </c>
    </row>
    <row r="186" spans="1:23" x14ac:dyDescent="0.3">
      <c r="A186" t="s">
        <v>22</v>
      </c>
      <c r="B186">
        <v>60143</v>
      </c>
      <c r="C186" t="s">
        <v>23</v>
      </c>
      <c r="D186">
        <v>6200705051</v>
      </c>
      <c r="E186" t="s">
        <v>626</v>
      </c>
      <c r="F186" s="1">
        <v>43832</v>
      </c>
      <c r="G186" t="s">
        <v>324</v>
      </c>
      <c r="H186" t="s">
        <v>26</v>
      </c>
      <c r="I186" t="s">
        <v>27</v>
      </c>
      <c r="J186">
        <v>1</v>
      </c>
      <c r="K186" s="1">
        <v>43403</v>
      </c>
      <c r="L186">
        <v>1</v>
      </c>
      <c r="M186" s="2" t="s">
        <v>654</v>
      </c>
      <c r="N186">
        <v>429</v>
      </c>
      <c r="O186" s="2" t="s">
        <v>653</v>
      </c>
      <c r="P186">
        <v>22.9</v>
      </c>
      <c r="Q186">
        <v>5.14</v>
      </c>
      <c r="R186">
        <v>4.26</v>
      </c>
      <c r="S186">
        <v>5.22</v>
      </c>
      <c r="T186">
        <v>43</v>
      </c>
      <c r="U186">
        <v>38.9</v>
      </c>
      <c r="V186" t="s">
        <v>41</v>
      </c>
      <c r="W186" t="s">
        <v>29</v>
      </c>
    </row>
    <row r="187" spans="1:23" x14ac:dyDescent="0.3">
      <c r="A187" t="s">
        <v>22</v>
      </c>
      <c r="B187">
        <v>60143</v>
      </c>
      <c r="C187" t="s">
        <v>23</v>
      </c>
      <c r="D187">
        <v>6200705051</v>
      </c>
      <c r="E187" t="s">
        <v>629</v>
      </c>
      <c r="F187" s="1">
        <v>43832</v>
      </c>
      <c r="G187" t="s">
        <v>123</v>
      </c>
      <c r="H187" t="s">
        <v>26</v>
      </c>
      <c r="I187" t="s">
        <v>27</v>
      </c>
      <c r="J187">
        <v>1</v>
      </c>
      <c r="K187" s="1">
        <v>43394</v>
      </c>
      <c r="L187">
        <v>1</v>
      </c>
      <c r="M187" s="2" t="s">
        <v>654</v>
      </c>
      <c r="N187">
        <v>438</v>
      </c>
      <c r="O187" s="2" t="s">
        <v>653</v>
      </c>
      <c r="P187">
        <v>24.2</v>
      </c>
      <c r="Q187">
        <v>4.82</v>
      </c>
      <c r="R187">
        <v>4.4000000000000004</v>
      </c>
      <c r="S187">
        <v>5.01</v>
      </c>
      <c r="T187">
        <v>20</v>
      </c>
      <c r="U187">
        <v>32</v>
      </c>
      <c r="V187" t="s">
        <v>32</v>
      </c>
      <c r="W187" t="s">
        <v>29</v>
      </c>
    </row>
    <row r="188" spans="1:23" x14ac:dyDescent="0.3">
      <c r="A188" t="s">
        <v>22</v>
      </c>
      <c r="B188">
        <v>60143</v>
      </c>
      <c r="C188" t="s">
        <v>23</v>
      </c>
      <c r="D188">
        <v>6200705051</v>
      </c>
      <c r="E188" t="s">
        <v>634</v>
      </c>
      <c r="F188" s="1">
        <v>43832</v>
      </c>
      <c r="G188" t="s">
        <v>136</v>
      </c>
      <c r="H188" t="s">
        <v>26</v>
      </c>
      <c r="I188" t="s">
        <v>27</v>
      </c>
      <c r="J188">
        <v>1</v>
      </c>
      <c r="K188" s="1">
        <v>43364</v>
      </c>
      <c r="L188">
        <v>1</v>
      </c>
      <c r="M188" s="2" t="s">
        <v>654</v>
      </c>
      <c r="N188">
        <v>468</v>
      </c>
      <c r="O188" s="2" t="s">
        <v>653</v>
      </c>
      <c r="P188">
        <v>21.8</v>
      </c>
      <c r="Q188">
        <v>4.28</v>
      </c>
      <c r="R188">
        <v>3.87</v>
      </c>
      <c r="S188">
        <v>4.83</v>
      </c>
      <c r="T188">
        <v>51</v>
      </c>
      <c r="U188">
        <v>17.600000000000001</v>
      </c>
      <c r="V188" t="s">
        <v>59</v>
      </c>
      <c r="W188" t="s">
        <v>29</v>
      </c>
    </row>
    <row r="189" spans="1:23" x14ac:dyDescent="0.3">
      <c r="A189" t="s">
        <v>22</v>
      </c>
      <c r="B189">
        <v>60143</v>
      </c>
      <c r="C189" t="s">
        <v>23</v>
      </c>
      <c r="D189">
        <v>6200705051</v>
      </c>
      <c r="E189" t="s">
        <v>635</v>
      </c>
      <c r="F189" s="1">
        <v>43832</v>
      </c>
      <c r="G189" t="s">
        <v>123</v>
      </c>
      <c r="H189" t="s">
        <v>26</v>
      </c>
      <c r="I189" t="s">
        <v>27</v>
      </c>
      <c r="J189">
        <v>1</v>
      </c>
      <c r="K189" s="1">
        <v>43342</v>
      </c>
      <c r="L189">
        <v>1</v>
      </c>
      <c r="M189" s="2" t="s">
        <v>654</v>
      </c>
      <c r="N189">
        <v>490</v>
      </c>
      <c r="O189" s="2" t="s">
        <v>653</v>
      </c>
      <c r="P189">
        <v>14.9</v>
      </c>
      <c r="Q189">
        <v>4.5199999999999996</v>
      </c>
      <c r="R189">
        <v>4.2300000000000004</v>
      </c>
      <c r="S189">
        <v>4.2</v>
      </c>
      <c r="T189">
        <v>214</v>
      </c>
      <c r="U189">
        <v>28.1</v>
      </c>
      <c r="V189" t="s">
        <v>28</v>
      </c>
      <c r="W189" t="s">
        <v>29</v>
      </c>
    </row>
    <row r="190" spans="1:23" x14ac:dyDescent="0.3">
      <c r="A190" t="s">
        <v>22</v>
      </c>
      <c r="B190">
        <v>60143</v>
      </c>
      <c r="C190" t="s">
        <v>23</v>
      </c>
      <c r="D190">
        <v>6200705051</v>
      </c>
      <c r="E190" t="s">
        <v>640</v>
      </c>
      <c r="F190" s="1">
        <v>43832</v>
      </c>
      <c r="G190" t="s">
        <v>36</v>
      </c>
      <c r="H190" t="s">
        <v>26</v>
      </c>
      <c r="I190" t="s">
        <v>27</v>
      </c>
      <c r="J190">
        <v>1</v>
      </c>
      <c r="K190" s="1">
        <v>43301</v>
      </c>
      <c r="L190">
        <v>1</v>
      </c>
      <c r="M190" s="2" t="s">
        <v>654</v>
      </c>
      <c r="N190">
        <v>531</v>
      </c>
      <c r="O190" s="2" t="s">
        <v>653</v>
      </c>
      <c r="P190">
        <v>24.1</v>
      </c>
      <c r="Q190">
        <v>4.59</v>
      </c>
      <c r="R190">
        <v>4.3600000000000003</v>
      </c>
      <c r="S190">
        <v>4.82</v>
      </c>
      <c r="T190">
        <v>42</v>
      </c>
      <c r="U190">
        <v>19.7</v>
      </c>
      <c r="V190" t="s">
        <v>59</v>
      </c>
      <c r="W190" t="s">
        <v>29</v>
      </c>
    </row>
    <row r="191" spans="1:23" x14ac:dyDescent="0.3">
      <c r="A191" t="s">
        <v>22</v>
      </c>
      <c r="B191">
        <v>60143</v>
      </c>
      <c r="C191" t="s">
        <v>23</v>
      </c>
      <c r="D191">
        <v>6200705051</v>
      </c>
      <c r="E191" t="s">
        <v>642</v>
      </c>
      <c r="F191" s="1">
        <v>43832</v>
      </c>
      <c r="G191" t="s">
        <v>324</v>
      </c>
      <c r="H191" t="s">
        <v>26</v>
      </c>
      <c r="I191" t="s">
        <v>27</v>
      </c>
      <c r="J191">
        <v>1</v>
      </c>
      <c r="K191" s="1">
        <v>43201</v>
      </c>
      <c r="L191">
        <v>1</v>
      </c>
      <c r="M191" s="2" t="s">
        <v>654</v>
      </c>
      <c r="N191">
        <v>631</v>
      </c>
      <c r="O191" s="2" t="s">
        <v>653</v>
      </c>
      <c r="P191">
        <v>20.100000000000001</v>
      </c>
      <c r="Q191">
        <v>3.94</v>
      </c>
      <c r="R191">
        <v>4.0599999999999996</v>
      </c>
      <c r="S191">
        <v>4.88</v>
      </c>
      <c r="T191">
        <v>257</v>
      </c>
      <c r="U191">
        <v>15.7</v>
      </c>
      <c r="V191" t="s">
        <v>69</v>
      </c>
      <c r="W191" t="s">
        <v>29</v>
      </c>
    </row>
    <row r="194" spans="14:19" x14ac:dyDescent="0.3">
      <c r="N194" s="2" t="s">
        <v>643</v>
      </c>
      <c r="O194" s="2"/>
      <c r="P194" s="2">
        <f>AVERAGE(P2:P191)</f>
        <v>30.860526315789464</v>
      </c>
      <c r="Q194" s="2">
        <f t="shared" ref="Q194:S194" si="0">AVERAGE(Q2:Q191)</f>
        <v>3.9877368421052637</v>
      </c>
      <c r="R194" s="2">
        <f t="shared" si="0"/>
        <v>3.775421052631581</v>
      </c>
      <c r="S194" s="2">
        <f t="shared" si="0"/>
        <v>5.0744210526315792</v>
      </c>
    </row>
    <row r="195" spans="14:19" x14ac:dyDescent="0.3">
      <c r="N195" s="2" t="s">
        <v>644</v>
      </c>
      <c r="O195" s="2"/>
      <c r="P195" s="2">
        <f>MIN(P2:P191)</f>
        <v>13.5</v>
      </c>
      <c r="Q195" s="2">
        <f t="shared" ref="Q195:S195" si="1">MIN(Q2:Q191)</f>
        <v>2.2599999999999998</v>
      </c>
      <c r="R195" s="2">
        <f t="shared" si="1"/>
        <v>2.93</v>
      </c>
      <c r="S195" s="2">
        <f t="shared" si="1"/>
        <v>4.2</v>
      </c>
    </row>
    <row r="196" spans="14:19" x14ac:dyDescent="0.3">
      <c r="N196" s="2" t="s">
        <v>645</v>
      </c>
      <c r="O196" s="2"/>
      <c r="P196" s="2">
        <f>MAX(P2:P191)</f>
        <v>46.7</v>
      </c>
      <c r="Q196" s="2">
        <f t="shared" ref="Q196:S196" si="2">MAX(Q2:Q191)</f>
        <v>6.79</v>
      </c>
      <c r="R196" s="2">
        <f t="shared" si="2"/>
        <v>5.33</v>
      </c>
      <c r="S196" s="2">
        <f t="shared" si="2"/>
        <v>5.7</v>
      </c>
    </row>
    <row r="197" spans="14:19" x14ac:dyDescent="0.3">
      <c r="N197" s="2" t="s">
        <v>646</v>
      </c>
      <c r="O197" s="2"/>
      <c r="P197" s="2">
        <f>STDEVP(P2:P191)</f>
        <v>6.0246135265297669</v>
      </c>
      <c r="Q197" s="2">
        <f t="shared" ref="Q197:S197" si="3">STDEVP(Q2:Q191)</f>
        <v>0.77116769574357757</v>
      </c>
      <c r="R197" s="2">
        <f t="shared" si="3"/>
        <v>0.42103204225974183</v>
      </c>
      <c r="S197" s="2">
        <f t="shared" si="3"/>
        <v>0.17832681877280493</v>
      </c>
    </row>
    <row r="198" spans="14:19" x14ac:dyDescent="0.3">
      <c r="N198" s="2" t="s">
        <v>647</v>
      </c>
      <c r="O198" s="2"/>
      <c r="P198" s="2">
        <f>P197/P194*100</f>
        <v>19.522069924800135</v>
      </c>
      <c r="Q198" s="2">
        <f t="shared" ref="Q198:S198" si="4">Q197/Q194*100</f>
        <v>19.338480102324194</v>
      </c>
      <c r="R198" s="2">
        <f t="shared" si="4"/>
        <v>11.151922829011877</v>
      </c>
      <c r="S198" s="2">
        <f t="shared" si="4"/>
        <v>3.5142298386990416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8149-787F-425B-8BBF-32B007C6B80A}">
  <dimension ref="A1:X118"/>
  <sheetViews>
    <sheetView zoomScale="160" zoomScaleNormal="160" workbookViewId="0">
      <pane ySplit="1" topLeftCell="A101" activePane="bottomLeft" state="frozen"/>
      <selection pane="bottomLeft" activeCell="T121" sqref="T121"/>
    </sheetView>
  </sheetViews>
  <sheetFormatPr defaultRowHeight="14.4" x14ac:dyDescent="0.3"/>
  <cols>
    <col min="4" max="4" width="12.88671875" customWidth="1"/>
    <col min="6" max="6" width="12.109375" customWidth="1"/>
  </cols>
  <sheetData>
    <row r="1" spans="1:2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2" t="s">
        <v>648</v>
      </c>
      <c r="N1" t="s">
        <v>12</v>
      </c>
      <c r="O1" s="2" t="s">
        <v>649</v>
      </c>
      <c r="P1" s="2" t="s">
        <v>13</v>
      </c>
      <c r="Q1" s="2" t="s">
        <v>14</v>
      </c>
      <c r="R1" s="2" t="s">
        <v>15</v>
      </c>
      <c r="S1" s="2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</row>
    <row r="2" spans="1:24" x14ac:dyDescent="0.3">
      <c r="A2" t="s">
        <v>22</v>
      </c>
      <c r="B2">
        <v>60143</v>
      </c>
      <c r="C2" t="s">
        <v>23</v>
      </c>
      <c r="D2">
        <v>6200705051</v>
      </c>
      <c r="E2" t="s">
        <v>30</v>
      </c>
      <c r="F2" s="1">
        <v>43832</v>
      </c>
      <c r="G2" t="s">
        <v>31</v>
      </c>
      <c r="H2" t="s">
        <v>26</v>
      </c>
      <c r="I2" t="s">
        <v>27</v>
      </c>
      <c r="J2">
        <v>1</v>
      </c>
      <c r="K2" s="1">
        <v>43826</v>
      </c>
      <c r="L2">
        <v>2</v>
      </c>
      <c r="M2" s="2" t="s">
        <v>655</v>
      </c>
      <c r="N2">
        <v>6</v>
      </c>
      <c r="O2" s="2" t="s">
        <v>650</v>
      </c>
      <c r="P2">
        <v>38.299999999999997</v>
      </c>
      <c r="Q2">
        <v>6.21</v>
      </c>
      <c r="R2">
        <v>3.91</v>
      </c>
      <c r="S2">
        <v>4.67</v>
      </c>
      <c r="T2">
        <v>62</v>
      </c>
      <c r="U2">
        <v>38.1</v>
      </c>
      <c r="V2" t="s">
        <v>32</v>
      </c>
      <c r="W2" t="s">
        <v>29</v>
      </c>
    </row>
    <row r="3" spans="1:24" x14ac:dyDescent="0.3">
      <c r="A3" t="s">
        <v>22</v>
      </c>
      <c r="B3">
        <v>60143</v>
      </c>
      <c r="C3" t="s">
        <v>23</v>
      </c>
      <c r="D3">
        <v>6200705051</v>
      </c>
      <c r="E3" t="s">
        <v>33</v>
      </c>
      <c r="F3" s="1">
        <v>43832</v>
      </c>
      <c r="G3" t="s">
        <v>34</v>
      </c>
      <c r="H3" t="s">
        <v>26</v>
      </c>
      <c r="I3" t="s">
        <v>27</v>
      </c>
      <c r="J3">
        <v>1</v>
      </c>
      <c r="K3" s="1">
        <v>43826</v>
      </c>
      <c r="L3">
        <v>2</v>
      </c>
      <c r="M3" s="2" t="s">
        <v>655</v>
      </c>
      <c r="N3">
        <v>6</v>
      </c>
      <c r="O3" s="2" t="s">
        <v>650</v>
      </c>
      <c r="P3">
        <v>29.1</v>
      </c>
      <c r="Q3">
        <v>4.46</v>
      </c>
      <c r="R3">
        <v>4.32</v>
      </c>
      <c r="S3">
        <v>5.05</v>
      </c>
      <c r="T3">
        <v>40</v>
      </c>
      <c r="U3">
        <v>30.1</v>
      </c>
      <c r="V3" t="s">
        <v>28</v>
      </c>
      <c r="W3" t="s">
        <v>29</v>
      </c>
    </row>
    <row r="4" spans="1:24" x14ac:dyDescent="0.3">
      <c r="A4" t="s">
        <v>22</v>
      </c>
      <c r="B4">
        <v>60143</v>
      </c>
      <c r="C4" t="s">
        <v>23</v>
      </c>
      <c r="D4">
        <v>6200705051</v>
      </c>
      <c r="E4" t="s">
        <v>35</v>
      </c>
      <c r="F4" s="1">
        <v>43832</v>
      </c>
      <c r="G4" t="s">
        <v>36</v>
      </c>
      <c r="H4" t="s">
        <v>26</v>
      </c>
      <c r="I4" t="s">
        <v>27</v>
      </c>
      <c r="J4">
        <v>1</v>
      </c>
      <c r="K4" s="1">
        <v>43825</v>
      </c>
      <c r="L4">
        <v>2</v>
      </c>
      <c r="M4" s="2" t="s">
        <v>655</v>
      </c>
      <c r="N4">
        <v>7</v>
      </c>
      <c r="O4" s="2" t="s">
        <v>650</v>
      </c>
      <c r="P4">
        <v>29.6</v>
      </c>
      <c r="Q4">
        <v>5.13</v>
      </c>
      <c r="R4">
        <v>4.45</v>
      </c>
      <c r="S4">
        <v>5.09</v>
      </c>
      <c r="T4">
        <v>73</v>
      </c>
      <c r="U4">
        <v>32.5</v>
      </c>
      <c r="V4" t="s">
        <v>28</v>
      </c>
      <c r="W4" t="s">
        <v>29</v>
      </c>
    </row>
    <row r="5" spans="1:24" x14ac:dyDescent="0.3">
      <c r="A5" t="s">
        <v>22</v>
      </c>
      <c r="B5">
        <v>60143</v>
      </c>
      <c r="C5" t="s">
        <v>23</v>
      </c>
      <c r="D5">
        <v>6200705051</v>
      </c>
      <c r="E5" t="s">
        <v>42</v>
      </c>
      <c r="F5" s="1">
        <v>43832</v>
      </c>
      <c r="G5" t="s">
        <v>31</v>
      </c>
      <c r="H5" t="s">
        <v>26</v>
      </c>
      <c r="I5" t="s">
        <v>27</v>
      </c>
      <c r="J5">
        <v>1</v>
      </c>
      <c r="K5" s="1">
        <v>43824</v>
      </c>
      <c r="L5">
        <v>2</v>
      </c>
      <c r="M5" s="2" t="s">
        <v>655</v>
      </c>
      <c r="N5">
        <v>8</v>
      </c>
      <c r="O5" s="2" t="s">
        <v>650</v>
      </c>
      <c r="P5">
        <v>37.1</v>
      </c>
      <c r="Q5">
        <v>4.92</v>
      </c>
      <c r="R5">
        <v>3.49</v>
      </c>
      <c r="S5">
        <v>4.91</v>
      </c>
      <c r="T5">
        <v>61</v>
      </c>
      <c r="U5">
        <v>46.8</v>
      </c>
      <c r="V5" t="s">
        <v>29</v>
      </c>
      <c r="W5" t="s">
        <v>28</v>
      </c>
    </row>
    <row r="6" spans="1:24" x14ac:dyDescent="0.3">
      <c r="A6" t="s">
        <v>22</v>
      </c>
      <c r="B6">
        <v>60143</v>
      </c>
      <c r="C6" t="s">
        <v>23</v>
      </c>
      <c r="D6">
        <v>6200705051</v>
      </c>
      <c r="E6" t="s">
        <v>45</v>
      </c>
      <c r="F6" s="1">
        <v>43832</v>
      </c>
      <c r="G6" t="s">
        <v>46</v>
      </c>
      <c r="H6" t="s">
        <v>26</v>
      </c>
      <c r="I6" t="s">
        <v>27</v>
      </c>
      <c r="J6">
        <v>1</v>
      </c>
      <c r="K6" s="1">
        <v>43824</v>
      </c>
      <c r="L6">
        <v>2</v>
      </c>
      <c r="M6" s="2" t="s">
        <v>655</v>
      </c>
      <c r="N6">
        <v>8</v>
      </c>
      <c r="O6" s="2" t="s">
        <v>650</v>
      </c>
      <c r="P6">
        <v>33</v>
      </c>
      <c r="Q6">
        <v>4.3</v>
      </c>
      <c r="R6">
        <v>4.1500000000000004</v>
      </c>
      <c r="S6">
        <v>5</v>
      </c>
      <c r="T6">
        <v>130</v>
      </c>
      <c r="U6">
        <v>47.4</v>
      </c>
      <c r="V6" t="s">
        <v>29</v>
      </c>
      <c r="W6" t="s">
        <v>29</v>
      </c>
    </row>
    <row r="7" spans="1:24" x14ac:dyDescent="0.3">
      <c r="A7" t="s">
        <v>22</v>
      </c>
      <c r="B7">
        <v>60143</v>
      </c>
      <c r="C7" t="s">
        <v>23</v>
      </c>
      <c r="D7">
        <v>6200705051</v>
      </c>
      <c r="E7" t="s">
        <v>52</v>
      </c>
      <c r="F7" s="1">
        <v>43832</v>
      </c>
      <c r="G7" t="s">
        <v>53</v>
      </c>
      <c r="H7" t="s">
        <v>26</v>
      </c>
      <c r="I7" t="s">
        <v>27</v>
      </c>
      <c r="J7">
        <v>1</v>
      </c>
      <c r="K7" s="1">
        <v>43821</v>
      </c>
      <c r="L7">
        <v>2</v>
      </c>
      <c r="M7" s="2" t="s">
        <v>655</v>
      </c>
      <c r="N7">
        <v>11</v>
      </c>
      <c r="O7" s="2" t="s">
        <v>650</v>
      </c>
      <c r="P7">
        <v>32.6</v>
      </c>
      <c r="Q7">
        <v>4.1399999999999997</v>
      </c>
      <c r="R7">
        <v>3.64</v>
      </c>
      <c r="S7">
        <v>5.22</v>
      </c>
      <c r="T7">
        <v>40</v>
      </c>
      <c r="U7">
        <v>27.5</v>
      </c>
      <c r="V7" t="s">
        <v>28</v>
      </c>
      <c r="W7" t="s">
        <v>32</v>
      </c>
    </row>
    <row r="8" spans="1:24" x14ac:dyDescent="0.3">
      <c r="A8" t="s">
        <v>22</v>
      </c>
      <c r="B8">
        <v>60143</v>
      </c>
      <c r="C8" t="s">
        <v>23</v>
      </c>
      <c r="D8">
        <v>6200705051</v>
      </c>
      <c r="E8" t="s">
        <v>54</v>
      </c>
      <c r="F8" s="1">
        <v>43832</v>
      </c>
      <c r="G8" t="s">
        <v>55</v>
      </c>
      <c r="H8" t="s">
        <v>26</v>
      </c>
      <c r="I8" t="s">
        <v>27</v>
      </c>
      <c r="J8">
        <v>1</v>
      </c>
      <c r="K8" s="1">
        <v>43820</v>
      </c>
      <c r="L8">
        <v>2</v>
      </c>
      <c r="M8" s="2" t="s">
        <v>655</v>
      </c>
      <c r="N8">
        <v>12</v>
      </c>
      <c r="O8" s="2" t="s">
        <v>650</v>
      </c>
      <c r="P8">
        <v>36.6</v>
      </c>
      <c r="Q8">
        <v>4.68</v>
      </c>
      <c r="R8">
        <v>3.03</v>
      </c>
      <c r="S8">
        <v>5.14</v>
      </c>
      <c r="T8">
        <v>43</v>
      </c>
      <c r="U8">
        <v>33.9</v>
      </c>
      <c r="V8" t="s">
        <v>28</v>
      </c>
      <c r="W8" t="s">
        <v>56</v>
      </c>
    </row>
    <row r="9" spans="1:24" x14ac:dyDescent="0.3">
      <c r="A9" t="s">
        <v>22</v>
      </c>
      <c r="B9">
        <v>60143</v>
      </c>
      <c r="C9" t="s">
        <v>23</v>
      </c>
      <c r="D9">
        <v>6200705051</v>
      </c>
      <c r="E9" t="s">
        <v>70</v>
      </c>
      <c r="F9" s="1">
        <v>43832</v>
      </c>
      <c r="G9" t="s">
        <v>46</v>
      </c>
      <c r="H9" t="s">
        <v>26</v>
      </c>
      <c r="I9" t="s">
        <v>27</v>
      </c>
      <c r="J9">
        <v>1</v>
      </c>
      <c r="K9" s="1">
        <v>43816</v>
      </c>
      <c r="L9">
        <v>2</v>
      </c>
      <c r="M9" s="2" t="s">
        <v>655</v>
      </c>
      <c r="N9">
        <v>16</v>
      </c>
      <c r="O9" s="2" t="s">
        <v>650</v>
      </c>
      <c r="P9">
        <v>39.1</v>
      </c>
      <c r="Q9">
        <v>4.0599999999999996</v>
      </c>
      <c r="R9">
        <v>3.43</v>
      </c>
      <c r="S9">
        <v>5.25</v>
      </c>
      <c r="T9">
        <v>53</v>
      </c>
      <c r="U9">
        <v>40.1</v>
      </c>
      <c r="V9" t="s">
        <v>41</v>
      </c>
      <c r="W9" t="s">
        <v>28</v>
      </c>
    </row>
    <row r="10" spans="1:24" x14ac:dyDescent="0.3">
      <c r="A10" t="s">
        <v>22</v>
      </c>
      <c r="B10">
        <v>60143</v>
      </c>
      <c r="C10" t="s">
        <v>23</v>
      </c>
      <c r="D10">
        <v>6200705051</v>
      </c>
      <c r="E10" t="s">
        <v>75</v>
      </c>
      <c r="F10" s="1">
        <v>43832</v>
      </c>
      <c r="G10" t="s">
        <v>76</v>
      </c>
      <c r="H10" t="s">
        <v>26</v>
      </c>
      <c r="I10" t="s">
        <v>27</v>
      </c>
      <c r="J10">
        <v>1</v>
      </c>
      <c r="K10" s="1">
        <v>43814</v>
      </c>
      <c r="L10">
        <v>2</v>
      </c>
      <c r="M10" s="2" t="s">
        <v>655</v>
      </c>
      <c r="N10">
        <v>18</v>
      </c>
      <c r="O10" s="2" t="s">
        <v>650</v>
      </c>
      <c r="P10">
        <v>38.299999999999997</v>
      </c>
      <c r="Q10">
        <v>4.3499999999999996</v>
      </c>
      <c r="R10">
        <v>3.59</v>
      </c>
      <c r="S10">
        <v>5.04</v>
      </c>
      <c r="T10">
        <v>43</v>
      </c>
      <c r="U10">
        <v>27.5</v>
      </c>
      <c r="V10" t="s">
        <v>28</v>
      </c>
      <c r="W10" t="s">
        <v>28</v>
      </c>
    </row>
    <row r="11" spans="1:24" x14ac:dyDescent="0.3">
      <c r="A11" t="s">
        <v>22</v>
      </c>
      <c r="B11">
        <v>60143</v>
      </c>
      <c r="C11" t="s">
        <v>23</v>
      </c>
      <c r="D11">
        <v>6200705051</v>
      </c>
      <c r="E11" t="s">
        <v>78</v>
      </c>
      <c r="F11" s="1">
        <v>43832</v>
      </c>
      <c r="G11" t="s">
        <v>55</v>
      </c>
      <c r="H11" t="s">
        <v>26</v>
      </c>
      <c r="I11" t="s">
        <v>27</v>
      </c>
      <c r="J11">
        <v>1</v>
      </c>
      <c r="K11" s="1">
        <v>43811</v>
      </c>
      <c r="L11">
        <v>2</v>
      </c>
      <c r="M11" s="2" t="s">
        <v>655</v>
      </c>
      <c r="N11">
        <v>21</v>
      </c>
      <c r="O11" s="2" t="s">
        <v>650</v>
      </c>
      <c r="P11">
        <v>42.4</v>
      </c>
      <c r="Q11">
        <v>4.09</v>
      </c>
      <c r="R11">
        <v>3.12</v>
      </c>
      <c r="S11">
        <v>5.25</v>
      </c>
      <c r="T11">
        <v>20</v>
      </c>
      <c r="U11">
        <v>38.299999999999997</v>
      </c>
      <c r="V11" t="s">
        <v>32</v>
      </c>
      <c r="W11" t="s">
        <v>56</v>
      </c>
    </row>
    <row r="12" spans="1:24" x14ac:dyDescent="0.3">
      <c r="A12" t="s">
        <v>22</v>
      </c>
      <c r="B12">
        <v>60143</v>
      </c>
      <c r="C12" t="s">
        <v>23</v>
      </c>
      <c r="D12">
        <v>6200705051</v>
      </c>
      <c r="E12" t="s">
        <v>79</v>
      </c>
      <c r="F12" s="1">
        <v>43832</v>
      </c>
      <c r="G12" t="s">
        <v>76</v>
      </c>
      <c r="H12" t="s">
        <v>26</v>
      </c>
      <c r="I12" t="s">
        <v>27</v>
      </c>
      <c r="J12">
        <v>1</v>
      </c>
      <c r="K12" s="1">
        <v>43811</v>
      </c>
      <c r="L12">
        <v>2</v>
      </c>
      <c r="M12" s="2" t="s">
        <v>655</v>
      </c>
      <c r="N12">
        <v>21</v>
      </c>
      <c r="O12" s="2" t="s">
        <v>650</v>
      </c>
      <c r="P12">
        <v>50.5</v>
      </c>
      <c r="Q12">
        <v>4.3600000000000003</v>
      </c>
      <c r="R12">
        <v>2.98</v>
      </c>
      <c r="S12">
        <v>5.14</v>
      </c>
      <c r="T12">
        <v>52</v>
      </c>
      <c r="U12">
        <v>34.299999999999997</v>
      </c>
      <c r="V12" t="s">
        <v>28</v>
      </c>
      <c r="W12" t="s">
        <v>56</v>
      </c>
    </row>
    <row r="13" spans="1:24" x14ac:dyDescent="0.3">
      <c r="A13" t="s">
        <v>22</v>
      </c>
      <c r="B13">
        <v>60143</v>
      </c>
      <c r="C13" t="s">
        <v>23</v>
      </c>
      <c r="D13">
        <v>6200705051</v>
      </c>
      <c r="E13" t="s">
        <v>83</v>
      </c>
      <c r="F13" s="1">
        <v>43832</v>
      </c>
      <c r="G13" t="s">
        <v>84</v>
      </c>
      <c r="H13" t="s">
        <v>26</v>
      </c>
      <c r="I13" t="s">
        <v>27</v>
      </c>
      <c r="J13">
        <v>1</v>
      </c>
      <c r="K13" s="1">
        <v>43809</v>
      </c>
      <c r="L13">
        <v>2</v>
      </c>
      <c r="M13" s="2" t="s">
        <v>655</v>
      </c>
      <c r="N13">
        <v>23</v>
      </c>
      <c r="O13" s="2" t="s">
        <v>650</v>
      </c>
      <c r="P13">
        <v>47.8</v>
      </c>
      <c r="Q13">
        <v>3.66</v>
      </c>
      <c r="R13">
        <v>3.33</v>
      </c>
      <c r="S13">
        <v>5.15</v>
      </c>
      <c r="T13">
        <v>12</v>
      </c>
      <c r="U13">
        <v>25.7</v>
      </c>
      <c r="V13" t="s">
        <v>28</v>
      </c>
      <c r="W13" t="s">
        <v>56</v>
      </c>
    </row>
    <row r="14" spans="1:24" x14ac:dyDescent="0.3">
      <c r="A14" t="s">
        <v>22</v>
      </c>
      <c r="B14">
        <v>60143</v>
      </c>
      <c r="C14" t="s">
        <v>23</v>
      </c>
      <c r="D14">
        <v>6200705051</v>
      </c>
      <c r="E14" t="s">
        <v>87</v>
      </c>
      <c r="F14" s="1">
        <v>43832</v>
      </c>
      <c r="G14" t="s">
        <v>31</v>
      </c>
      <c r="H14" t="s">
        <v>26</v>
      </c>
      <c r="I14" t="s">
        <v>27</v>
      </c>
      <c r="J14">
        <v>1</v>
      </c>
      <c r="K14" s="1">
        <v>43807</v>
      </c>
      <c r="L14">
        <v>2</v>
      </c>
      <c r="M14" s="2" t="s">
        <v>655</v>
      </c>
      <c r="N14">
        <v>25</v>
      </c>
      <c r="O14" s="2" t="s">
        <v>650</v>
      </c>
      <c r="P14">
        <v>47.5</v>
      </c>
      <c r="Q14">
        <v>3.37</v>
      </c>
      <c r="R14">
        <v>3.02</v>
      </c>
      <c r="S14">
        <v>5.16</v>
      </c>
      <c r="T14">
        <v>33</v>
      </c>
      <c r="U14">
        <v>45.7</v>
      </c>
      <c r="V14" t="s">
        <v>41</v>
      </c>
      <c r="W14" t="s">
        <v>56</v>
      </c>
    </row>
    <row r="15" spans="1:24" x14ac:dyDescent="0.3">
      <c r="A15" t="s">
        <v>22</v>
      </c>
      <c r="B15">
        <v>60143</v>
      </c>
      <c r="C15" t="s">
        <v>23</v>
      </c>
      <c r="D15">
        <v>6200705051</v>
      </c>
      <c r="E15" t="s">
        <v>98</v>
      </c>
      <c r="F15" s="1">
        <v>43832</v>
      </c>
      <c r="G15" t="s">
        <v>46</v>
      </c>
      <c r="H15" t="s">
        <v>26</v>
      </c>
      <c r="I15" t="s">
        <v>27</v>
      </c>
      <c r="J15">
        <v>1</v>
      </c>
      <c r="K15" s="1">
        <v>43804</v>
      </c>
      <c r="L15">
        <v>2</v>
      </c>
      <c r="M15" s="2" t="s">
        <v>655</v>
      </c>
      <c r="N15">
        <v>28</v>
      </c>
      <c r="O15" s="2" t="s">
        <v>650</v>
      </c>
      <c r="P15">
        <v>35.1</v>
      </c>
      <c r="Q15">
        <v>4.92</v>
      </c>
      <c r="R15">
        <v>3.21</v>
      </c>
      <c r="S15">
        <v>5.16</v>
      </c>
      <c r="T15">
        <v>20</v>
      </c>
      <c r="U15">
        <v>43.7</v>
      </c>
      <c r="V15" t="s">
        <v>41</v>
      </c>
      <c r="W15" t="s">
        <v>56</v>
      </c>
    </row>
    <row r="16" spans="1:24" x14ac:dyDescent="0.3">
      <c r="A16" t="s">
        <v>22</v>
      </c>
      <c r="B16">
        <v>60143</v>
      </c>
      <c r="C16" t="s">
        <v>23</v>
      </c>
      <c r="D16">
        <v>6200705051</v>
      </c>
      <c r="E16" t="s">
        <v>104</v>
      </c>
      <c r="F16" s="1">
        <v>43832</v>
      </c>
      <c r="G16" t="s">
        <v>55</v>
      </c>
      <c r="H16" t="s">
        <v>26</v>
      </c>
      <c r="I16" t="s">
        <v>27</v>
      </c>
      <c r="J16">
        <v>1</v>
      </c>
      <c r="K16" s="1">
        <v>43803</v>
      </c>
      <c r="L16">
        <v>2</v>
      </c>
      <c r="M16" s="2" t="s">
        <v>655</v>
      </c>
      <c r="N16">
        <v>29</v>
      </c>
      <c r="O16" s="2" t="s">
        <v>650</v>
      </c>
      <c r="P16">
        <v>45.9</v>
      </c>
      <c r="Q16">
        <v>2.85</v>
      </c>
      <c r="R16">
        <v>3.35</v>
      </c>
      <c r="S16">
        <v>5.26</v>
      </c>
      <c r="T16">
        <v>13</v>
      </c>
      <c r="U16">
        <v>26.4</v>
      </c>
      <c r="V16" t="s">
        <v>28</v>
      </c>
      <c r="W16" t="s">
        <v>69</v>
      </c>
    </row>
    <row r="17" spans="1:23" x14ac:dyDescent="0.3">
      <c r="A17" t="s">
        <v>22</v>
      </c>
      <c r="B17">
        <v>60143</v>
      </c>
      <c r="C17" t="s">
        <v>23</v>
      </c>
      <c r="D17">
        <v>6200705051</v>
      </c>
      <c r="E17" t="s">
        <v>120</v>
      </c>
      <c r="F17" s="1">
        <v>43832</v>
      </c>
      <c r="G17" t="s">
        <v>121</v>
      </c>
      <c r="H17" t="s">
        <v>26</v>
      </c>
      <c r="I17" t="s">
        <v>27</v>
      </c>
      <c r="J17">
        <v>1</v>
      </c>
      <c r="K17" s="1">
        <v>43794</v>
      </c>
      <c r="L17">
        <v>2</v>
      </c>
      <c r="M17" s="2" t="s">
        <v>655</v>
      </c>
      <c r="N17">
        <v>38</v>
      </c>
      <c r="O17" s="2" t="s">
        <v>650</v>
      </c>
      <c r="P17">
        <v>55</v>
      </c>
      <c r="Q17">
        <v>3.05</v>
      </c>
      <c r="R17">
        <v>3.11</v>
      </c>
      <c r="S17">
        <v>5.34</v>
      </c>
      <c r="T17">
        <v>37</v>
      </c>
      <c r="U17">
        <v>30.2</v>
      </c>
      <c r="V17" t="s">
        <v>28</v>
      </c>
      <c r="W17" t="s">
        <v>56</v>
      </c>
    </row>
    <row r="18" spans="1:23" x14ac:dyDescent="0.3">
      <c r="A18" t="s">
        <v>22</v>
      </c>
      <c r="B18">
        <v>60143</v>
      </c>
      <c r="C18" t="s">
        <v>23</v>
      </c>
      <c r="D18">
        <v>6200705051</v>
      </c>
      <c r="E18" t="s">
        <v>122</v>
      </c>
      <c r="F18" s="1">
        <v>43832</v>
      </c>
      <c r="G18" t="s">
        <v>123</v>
      </c>
      <c r="H18" t="s">
        <v>26</v>
      </c>
      <c r="I18" t="s">
        <v>27</v>
      </c>
      <c r="J18">
        <v>1</v>
      </c>
      <c r="K18" s="1">
        <v>43794</v>
      </c>
      <c r="L18">
        <v>2</v>
      </c>
      <c r="M18" s="2" t="s">
        <v>655</v>
      </c>
      <c r="N18">
        <v>38</v>
      </c>
      <c r="O18" s="2" t="s">
        <v>650</v>
      </c>
      <c r="P18">
        <v>47.6</v>
      </c>
      <c r="Q18">
        <v>2.78</v>
      </c>
      <c r="R18">
        <v>3.05</v>
      </c>
      <c r="S18">
        <v>4.9000000000000004</v>
      </c>
      <c r="T18">
        <v>44</v>
      </c>
      <c r="U18">
        <v>42</v>
      </c>
      <c r="V18" t="s">
        <v>32</v>
      </c>
      <c r="W18" t="s">
        <v>56</v>
      </c>
    </row>
    <row r="19" spans="1:23" x14ac:dyDescent="0.3">
      <c r="A19" t="s">
        <v>22</v>
      </c>
      <c r="B19">
        <v>60143</v>
      </c>
      <c r="C19" t="s">
        <v>23</v>
      </c>
      <c r="D19">
        <v>6200705051</v>
      </c>
      <c r="E19" t="s">
        <v>130</v>
      </c>
      <c r="F19" s="1">
        <v>43832</v>
      </c>
      <c r="G19" t="s">
        <v>76</v>
      </c>
      <c r="H19" t="s">
        <v>26</v>
      </c>
      <c r="I19" t="s">
        <v>27</v>
      </c>
      <c r="J19">
        <v>1</v>
      </c>
      <c r="K19" s="1">
        <v>43792</v>
      </c>
      <c r="L19">
        <v>2</v>
      </c>
      <c r="M19" s="2" t="s">
        <v>655</v>
      </c>
      <c r="N19">
        <v>40</v>
      </c>
      <c r="O19" s="2" t="s">
        <v>650</v>
      </c>
      <c r="P19">
        <v>44.8</v>
      </c>
      <c r="Q19">
        <v>4.3899999999999997</v>
      </c>
      <c r="R19">
        <v>3.62</v>
      </c>
      <c r="S19">
        <v>5.24</v>
      </c>
      <c r="T19">
        <v>27</v>
      </c>
      <c r="U19">
        <v>31.6</v>
      </c>
      <c r="V19" t="s">
        <v>28</v>
      </c>
      <c r="W19" t="s">
        <v>28</v>
      </c>
    </row>
    <row r="20" spans="1:23" x14ac:dyDescent="0.3">
      <c r="A20" t="s">
        <v>22</v>
      </c>
      <c r="B20">
        <v>60143</v>
      </c>
      <c r="C20" t="s">
        <v>23</v>
      </c>
      <c r="D20">
        <v>6200705051</v>
      </c>
      <c r="E20" t="s">
        <v>132</v>
      </c>
      <c r="F20" s="1">
        <v>43832</v>
      </c>
      <c r="G20" t="s">
        <v>31</v>
      </c>
      <c r="H20" t="s">
        <v>26</v>
      </c>
      <c r="I20" t="s">
        <v>27</v>
      </c>
      <c r="J20">
        <v>1</v>
      </c>
      <c r="K20" s="1">
        <v>43791</v>
      </c>
      <c r="L20">
        <v>2</v>
      </c>
      <c r="M20" s="2" t="s">
        <v>655</v>
      </c>
      <c r="N20">
        <v>41</v>
      </c>
      <c r="O20" s="2" t="s">
        <v>650</v>
      </c>
      <c r="P20">
        <v>72.7</v>
      </c>
      <c r="Q20">
        <v>2.88</v>
      </c>
      <c r="R20">
        <v>2.86</v>
      </c>
      <c r="S20">
        <v>5.1100000000000003</v>
      </c>
      <c r="T20">
        <v>59</v>
      </c>
      <c r="U20">
        <v>37.200000000000003</v>
      </c>
      <c r="V20" t="s">
        <v>28</v>
      </c>
      <c r="W20" t="s">
        <v>56</v>
      </c>
    </row>
    <row r="21" spans="1:23" x14ac:dyDescent="0.3">
      <c r="A21" t="s">
        <v>22</v>
      </c>
      <c r="B21">
        <v>60143</v>
      </c>
      <c r="C21" t="s">
        <v>23</v>
      </c>
      <c r="D21">
        <v>6200705051</v>
      </c>
      <c r="E21" t="s">
        <v>133</v>
      </c>
      <c r="F21" s="1">
        <v>43832</v>
      </c>
      <c r="G21" t="s">
        <v>36</v>
      </c>
      <c r="H21" t="s">
        <v>26</v>
      </c>
      <c r="I21" t="s">
        <v>27</v>
      </c>
      <c r="J21">
        <v>1</v>
      </c>
      <c r="K21" s="1">
        <v>43790</v>
      </c>
      <c r="L21">
        <v>2</v>
      </c>
      <c r="M21" s="2" t="s">
        <v>655</v>
      </c>
      <c r="N21">
        <v>42</v>
      </c>
      <c r="O21" s="2" t="s">
        <v>650</v>
      </c>
      <c r="P21">
        <v>53.3</v>
      </c>
      <c r="Q21">
        <v>3.66</v>
      </c>
      <c r="R21">
        <v>3.43</v>
      </c>
      <c r="S21">
        <v>5.29</v>
      </c>
      <c r="T21">
        <v>15</v>
      </c>
      <c r="U21">
        <v>37.1</v>
      </c>
      <c r="V21" t="s">
        <v>28</v>
      </c>
      <c r="W21" t="s">
        <v>69</v>
      </c>
    </row>
    <row r="22" spans="1:23" x14ac:dyDescent="0.3">
      <c r="A22" t="s">
        <v>22</v>
      </c>
      <c r="B22">
        <v>60143</v>
      </c>
      <c r="C22" t="s">
        <v>23</v>
      </c>
      <c r="D22">
        <v>6200705051</v>
      </c>
      <c r="E22" t="s">
        <v>134</v>
      </c>
      <c r="F22" s="1">
        <v>43832</v>
      </c>
      <c r="G22" t="s">
        <v>36</v>
      </c>
      <c r="H22" t="s">
        <v>26</v>
      </c>
      <c r="I22" t="s">
        <v>27</v>
      </c>
      <c r="J22">
        <v>1</v>
      </c>
      <c r="K22" s="1">
        <v>43790</v>
      </c>
      <c r="L22">
        <v>2</v>
      </c>
      <c r="M22" s="2" t="s">
        <v>655</v>
      </c>
      <c r="N22">
        <v>42</v>
      </c>
      <c r="O22" s="2" t="s">
        <v>650</v>
      </c>
      <c r="P22">
        <v>45.9</v>
      </c>
      <c r="Q22">
        <v>4.03</v>
      </c>
      <c r="R22">
        <v>3.47</v>
      </c>
      <c r="S22">
        <v>5.46</v>
      </c>
      <c r="T22">
        <v>17</v>
      </c>
      <c r="U22">
        <v>50</v>
      </c>
      <c r="V22" t="s">
        <v>29</v>
      </c>
      <c r="W22" t="s">
        <v>28</v>
      </c>
    </row>
    <row r="23" spans="1:23" x14ac:dyDescent="0.3">
      <c r="A23" t="s">
        <v>22</v>
      </c>
      <c r="B23">
        <v>60143</v>
      </c>
      <c r="C23" t="s">
        <v>23</v>
      </c>
      <c r="D23">
        <v>6200705051</v>
      </c>
      <c r="E23" t="s">
        <v>135</v>
      </c>
      <c r="F23" s="1">
        <v>43832</v>
      </c>
      <c r="G23" t="s">
        <v>136</v>
      </c>
      <c r="H23" t="s">
        <v>26</v>
      </c>
      <c r="I23" t="s">
        <v>27</v>
      </c>
      <c r="J23">
        <v>1</v>
      </c>
      <c r="K23" s="1">
        <v>43790</v>
      </c>
      <c r="L23">
        <v>2</v>
      </c>
      <c r="M23" s="2" t="s">
        <v>655</v>
      </c>
      <c r="N23">
        <v>42</v>
      </c>
      <c r="O23" s="2" t="s">
        <v>650</v>
      </c>
      <c r="P23">
        <v>38.799999999999997</v>
      </c>
      <c r="Q23">
        <v>3.68</v>
      </c>
      <c r="R23">
        <v>3.22</v>
      </c>
      <c r="S23">
        <v>5.27</v>
      </c>
      <c r="T23">
        <v>31</v>
      </c>
      <c r="U23">
        <v>29.2</v>
      </c>
      <c r="V23" t="s">
        <v>28</v>
      </c>
      <c r="W23" t="s">
        <v>56</v>
      </c>
    </row>
    <row r="24" spans="1:23" x14ac:dyDescent="0.3">
      <c r="A24" t="s">
        <v>22</v>
      </c>
      <c r="B24">
        <v>60143</v>
      </c>
      <c r="C24" t="s">
        <v>23</v>
      </c>
      <c r="D24">
        <v>6200705051</v>
      </c>
      <c r="E24" t="s">
        <v>141</v>
      </c>
      <c r="F24" s="1">
        <v>43832</v>
      </c>
      <c r="G24" t="s">
        <v>74</v>
      </c>
      <c r="H24" t="s">
        <v>26</v>
      </c>
      <c r="I24" t="s">
        <v>27</v>
      </c>
      <c r="J24">
        <v>1</v>
      </c>
      <c r="K24" s="1">
        <v>43783</v>
      </c>
      <c r="L24">
        <v>2</v>
      </c>
      <c r="M24" s="2" t="s">
        <v>655</v>
      </c>
      <c r="N24">
        <v>49</v>
      </c>
      <c r="O24" s="2" t="s">
        <v>650</v>
      </c>
      <c r="P24">
        <v>49.1</v>
      </c>
      <c r="Q24">
        <v>2.4700000000000002</v>
      </c>
      <c r="R24">
        <v>3.04</v>
      </c>
      <c r="S24">
        <v>5.19</v>
      </c>
      <c r="T24">
        <v>16</v>
      </c>
      <c r="U24">
        <v>28.7</v>
      </c>
      <c r="V24" t="s">
        <v>28</v>
      </c>
      <c r="W24" t="s">
        <v>56</v>
      </c>
    </row>
    <row r="25" spans="1:23" x14ac:dyDescent="0.3">
      <c r="A25" t="s">
        <v>22</v>
      </c>
      <c r="B25">
        <v>60143</v>
      </c>
      <c r="C25" t="s">
        <v>23</v>
      </c>
      <c r="D25">
        <v>6200705051</v>
      </c>
      <c r="E25" t="s">
        <v>162</v>
      </c>
      <c r="F25" s="1">
        <v>43832</v>
      </c>
      <c r="G25" t="s">
        <v>121</v>
      </c>
      <c r="H25" t="s">
        <v>26</v>
      </c>
      <c r="I25" t="s">
        <v>27</v>
      </c>
      <c r="J25">
        <v>1</v>
      </c>
      <c r="K25" s="1">
        <v>43773</v>
      </c>
      <c r="L25">
        <v>2</v>
      </c>
      <c r="M25" s="2" t="s">
        <v>655</v>
      </c>
      <c r="N25">
        <v>59</v>
      </c>
      <c r="O25" s="2" t="s">
        <v>650</v>
      </c>
      <c r="P25">
        <v>66.3</v>
      </c>
      <c r="Q25">
        <v>2.4</v>
      </c>
      <c r="R25">
        <v>2.88</v>
      </c>
      <c r="S25">
        <v>5.03</v>
      </c>
      <c r="T25">
        <v>161</v>
      </c>
      <c r="U25">
        <v>33.9</v>
      </c>
      <c r="V25" t="s">
        <v>28</v>
      </c>
      <c r="W25" t="s">
        <v>56</v>
      </c>
    </row>
    <row r="26" spans="1:23" x14ac:dyDescent="0.3">
      <c r="A26" t="s">
        <v>22</v>
      </c>
      <c r="B26">
        <v>60143</v>
      </c>
      <c r="C26" t="s">
        <v>23</v>
      </c>
      <c r="D26">
        <v>6200705051</v>
      </c>
      <c r="E26" t="s">
        <v>166</v>
      </c>
      <c r="F26" s="1">
        <v>43832</v>
      </c>
      <c r="G26" t="s">
        <v>55</v>
      </c>
      <c r="H26" t="s">
        <v>26</v>
      </c>
      <c r="I26" t="s">
        <v>27</v>
      </c>
      <c r="J26">
        <v>1</v>
      </c>
      <c r="K26" s="1">
        <v>43769</v>
      </c>
      <c r="L26">
        <v>2</v>
      </c>
      <c r="M26" s="2" t="s">
        <v>655</v>
      </c>
      <c r="N26">
        <v>63</v>
      </c>
      <c r="O26" s="2" t="s">
        <v>650</v>
      </c>
      <c r="P26">
        <v>49.8</v>
      </c>
      <c r="Q26">
        <v>2.93</v>
      </c>
      <c r="R26">
        <v>3.32</v>
      </c>
      <c r="S26">
        <v>5.03</v>
      </c>
      <c r="T26">
        <v>144</v>
      </c>
      <c r="U26">
        <v>27.7</v>
      </c>
      <c r="V26" t="s">
        <v>28</v>
      </c>
      <c r="W26" t="s">
        <v>56</v>
      </c>
    </row>
    <row r="27" spans="1:23" x14ac:dyDescent="0.3">
      <c r="A27" t="s">
        <v>22</v>
      </c>
      <c r="B27">
        <v>60143</v>
      </c>
      <c r="C27" t="s">
        <v>23</v>
      </c>
      <c r="D27">
        <v>6200705051</v>
      </c>
      <c r="E27" t="s">
        <v>171</v>
      </c>
      <c r="F27" s="1">
        <v>43832</v>
      </c>
      <c r="G27" t="s">
        <v>121</v>
      </c>
      <c r="H27" t="s">
        <v>26</v>
      </c>
      <c r="I27" t="s">
        <v>27</v>
      </c>
      <c r="J27">
        <v>1</v>
      </c>
      <c r="K27" s="1">
        <v>43767</v>
      </c>
      <c r="L27">
        <v>2</v>
      </c>
      <c r="M27" s="2" t="s">
        <v>655</v>
      </c>
      <c r="N27">
        <v>65</v>
      </c>
      <c r="O27" s="2" t="s">
        <v>650</v>
      </c>
      <c r="P27">
        <v>38.4</v>
      </c>
      <c r="Q27">
        <v>4.3099999999999996</v>
      </c>
      <c r="R27">
        <v>3.33</v>
      </c>
      <c r="S27">
        <v>5.0599999999999996</v>
      </c>
      <c r="T27">
        <v>23</v>
      </c>
      <c r="U27">
        <v>32</v>
      </c>
      <c r="V27" t="s">
        <v>28</v>
      </c>
      <c r="W27" t="s">
        <v>59</v>
      </c>
    </row>
    <row r="28" spans="1:23" x14ac:dyDescent="0.3">
      <c r="A28" t="s">
        <v>22</v>
      </c>
      <c r="B28">
        <v>60143</v>
      </c>
      <c r="C28" t="s">
        <v>23</v>
      </c>
      <c r="D28">
        <v>6200705051</v>
      </c>
      <c r="E28" t="s">
        <v>176</v>
      </c>
      <c r="F28" s="1">
        <v>43832</v>
      </c>
      <c r="G28" t="s">
        <v>46</v>
      </c>
      <c r="H28" t="s">
        <v>26</v>
      </c>
      <c r="I28" t="s">
        <v>27</v>
      </c>
      <c r="J28">
        <v>1</v>
      </c>
      <c r="K28" s="1">
        <v>43764</v>
      </c>
      <c r="L28">
        <v>2</v>
      </c>
      <c r="M28" s="2" t="s">
        <v>655</v>
      </c>
      <c r="N28">
        <v>68</v>
      </c>
      <c r="O28" s="2" t="s">
        <v>650</v>
      </c>
      <c r="P28">
        <v>39.1</v>
      </c>
      <c r="Q28">
        <v>4.3600000000000003</v>
      </c>
      <c r="R28">
        <v>3.68</v>
      </c>
      <c r="S28">
        <v>5.0199999999999996</v>
      </c>
      <c r="T28">
        <v>39</v>
      </c>
      <c r="U28">
        <v>37.200000000000003</v>
      </c>
      <c r="V28" t="s">
        <v>32</v>
      </c>
      <c r="W28" t="s">
        <v>28</v>
      </c>
    </row>
    <row r="29" spans="1:23" x14ac:dyDescent="0.3">
      <c r="A29" t="s">
        <v>22</v>
      </c>
      <c r="B29">
        <v>60143</v>
      </c>
      <c r="C29" t="s">
        <v>23</v>
      </c>
      <c r="D29">
        <v>6200705051</v>
      </c>
      <c r="E29" t="s">
        <v>187</v>
      </c>
      <c r="F29" s="1">
        <v>43832</v>
      </c>
      <c r="G29" t="s">
        <v>123</v>
      </c>
      <c r="H29" t="s">
        <v>26</v>
      </c>
      <c r="I29" t="s">
        <v>27</v>
      </c>
      <c r="J29">
        <v>1</v>
      </c>
      <c r="K29" s="1">
        <v>43762</v>
      </c>
      <c r="L29">
        <v>2</v>
      </c>
      <c r="M29" s="2" t="s">
        <v>655</v>
      </c>
      <c r="N29">
        <v>70</v>
      </c>
      <c r="O29" s="2" t="s">
        <v>650</v>
      </c>
      <c r="P29">
        <v>49.1</v>
      </c>
      <c r="Q29">
        <v>2.41</v>
      </c>
      <c r="R29">
        <v>3.07</v>
      </c>
      <c r="S29">
        <v>5.45</v>
      </c>
      <c r="T29">
        <v>19</v>
      </c>
      <c r="U29">
        <v>43.7</v>
      </c>
      <c r="V29" t="s">
        <v>41</v>
      </c>
      <c r="W29" t="s">
        <v>56</v>
      </c>
    </row>
    <row r="30" spans="1:23" x14ac:dyDescent="0.3">
      <c r="A30" t="s">
        <v>22</v>
      </c>
      <c r="B30">
        <v>60143</v>
      </c>
      <c r="C30" t="s">
        <v>23</v>
      </c>
      <c r="D30">
        <v>6200705051</v>
      </c>
      <c r="E30" t="s">
        <v>188</v>
      </c>
      <c r="F30" s="1">
        <v>43832</v>
      </c>
      <c r="G30" t="s">
        <v>189</v>
      </c>
      <c r="H30" t="s">
        <v>26</v>
      </c>
      <c r="I30" t="s">
        <v>27</v>
      </c>
      <c r="J30">
        <v>1</v>
      </c>
      <c r="K30" s="1">
        <v>43761</v>
      </c>
      <c r="L30">
        <v>2</v>
      </c>
      <c r="M30" s="2" t="s">
        <v>655</v>
      </c>
      <c r="N30">
        <v>71</v>
      </c>
      <c r="O30" s="2" t="s">
        <v>650</v>
      </c>
      <c r="P30">
        <v>46</v>
      </c>
      <c r="Q30">
        <v>3.07</v>
      </c>
      <c r="R30">
        <v>3.61</v>
      </c>
      <c r="S30">
        <v>5.1100000000000003</v>
      </c>
      <c r="T30">
        <v>36</v>
      </c>
      <c r="U30">
        <v>39.799999999999997</v>
      </c>
      <c r="V30" t="s">
        <v>32</v>
      </c>
      <c r="W30" t="s">
        <v>28</v>
      </c>
    </row>
    <row r="31" spans="1:23" x14ac:dyDescent="0.3">
      <c r="A31" t="s">
        <v>22</v>
      </c>
      <c r="B31">
        <v>60143</v>
      </c>
      <c r="C31" t="s">
        <v>23</v>
      </c>
      <c r="D31">
        <v>6200705051</v>
      </c>
      <c r="E31" t="s">
        <v>192</v>
      </c>
      <c r="F31" s="1">
        <v>43832</v>
      </c>
      <c r="G31" t="s">
        <v>36</v>
      </c>
      <c r="H31" t="s">
        <v>26</v>
      </c>
      <c r="I31" t="s">
        <v>27</v>
      </c>
      <c r="J31">
        <v>1</v>
      </c>
      <c r="K31" s="1">
        <v>43758</v>
      </c>
      <c r="L31">
        <v>2</v>
      </c>
      <c r="M31" s="2" t="s">
        <v>655</v>
      </c>
      <c r="N31">
        <v>74</v>
      </c>
      <c r="O31" s="2" t="s">
        <v>650</v>
      </c>
      <c r="P31">
        <v>37.9</v>
      </c>
      <c r="Q31">
        <v>3.8</v>
      </c>
      <c r="R31">
        <v>3.58</v>
      </c>
      <c r="S31">
        <v>5.15</v>
      </c>
      <c r="T31">
        <v>121</v>
      </c>
      <c r="U31">
        <v>46.6</v>
      </c>
      <c r="V31" t="s">
        <v>29</v>
      </c>
      <c r="W31" t="s">
        <v>28</v>
      </c>
    </row>
    <row r="32" spans="1:23" x14ac:dyDescent="0.3">
      <c r="A32" t="s">
        <v>22</v>
      </c>
      <c r="B32">
        <v>60143</v>
      </c>
      <c r="C32" t="s">
        <v>23</v>
      </c>
      <c r="D32">
        <v>6200705051</v>
      </c>
      <c r="E32" t="s">
        <v>198</v>
      </c>
      <c r="F32" s="1">
        <v>43832</v>
      </c>
      <c r="G32" t="s">
        <v>34</v>
      </c>
      <c r="H32" t="s">
        <v>26</v>
      </c>
      <c r="I32" t="s">
        <v>27</v>
      </c>
      <c r="J32">
        <v>1</v>
      </c>
      <c r="K32" s="1">
        <v>43755</v>
      </c>
      <c r="L32">
        <v>2</v>
      </c>
      <c r="M32" s="2" t="s">
        <v>655</v>
      </c>
      <c r="N32">
        <v>77</v>
      </c>
      <c r="O32" s="2" t="s">
        <v>650</v>
      </c>
      <c r="P32">
        <v>43.6</v>
      </c>
      <c r="Q32">
        <v>3.12</v>
      </c>
      <c r="R32">
        <v>3.65</v>
      </c>
      <c r="S32">
        <v>5.24</v>
      </c>
      <c r="T32">
        <v>43</v>
      </c>
      <c r="U32">
        <v>38.1</v>
      </c>
      <c r="V32" t="s">
        <v>32</v>
      </c>
      <c r="W32" t="s">
        <v>28</v>
      </c>
    </row>
    <row r="33" spans="1:23" x14ac:dyDescent="0.3">
      <c r="A33" t="s">
        <v>22</v>
      </c>
      <c r="B33">
        <v>60143</v>
      </c>
      <c r="C33" t="s">
        <v>23</v>
      </c>
      <c r="D33">
        <v>6200705051</v>
      </c>
      <c r="E33" t="s">
        <v>202</v>
      </c>
      <c r="F33" s="1">
        <v>43832</v>
      </c>
      <c r="G33" t="s">
        <v>36</v>
      </c>
      <c r="H33" t="s">
        <v>26</v>
      </c>
      <c r="I33" t="s">
        <v>27</v>
      </c>
      <c r="J33">
        <v>1</v>
      </c>
      <c r="K33" s="1">
        <v>43754</v>
      </c>
      <c r="L33">
        <v>2</v>
      </c>
      <c r="M33" s="2" t="s">
        <v>655</v>
      </c>
      <c r="N33">
        <v>78</v>
      </c>
      <c r="O33" s="2" t="s">
        <v>650</v>
      </c>
      <c r="P33">
        <v>39.5</v>
      </c>
      <c r="Q33">
        <v>2.83</v>
      </c>
      <c r="R33">
        <v>3.16</v>
      </c>
      <c r="S33">
        <v>5.28</v>
      </c>
      <c r="T33">
        <v>40</v>
      </c>
      <c r="U33">
        <v>37.799999999999997</v>
      </c>
      <c r="V33" t="s">
        <v>32</v>
      </c>
      <c r="W33" t="s">
        <v>56</v>
      </c>
    </row>
    <row r="34" spans="1:23" x14ac:dyDescent="0.3">
      <c r="A34" t="s">
        <v>22</v>
      </c>
      <c r="B34">
        <v>60143</v>
      </c>
      <c r="C34" t="s">
        <v>23</v>
      </c>
      <c r="D34">
        <v>6200705051</v>
      </c>
      <c r="E34" t="s">
        <v>207</v>
      </c>
      <c r="F34" s="1">
        <v>43832</v>
      </c>
      <c r="G34" t="s">
        <v>74</v>
      </c>
      <c r="H34" t="s">
        <v>26</v>
      </c>
      <c r="I34" t="s">
        <v>27</v>
      </c>
      <c r="J34">
        <v>1</v>
      </c>
      <c r="K34" s="1">
        <v>43751</v>
      </c>
      <c r="L34">
        <v>2</v>
      </c>
      <c r="M34" s="2" t="s">
        <v>655</v>
      </c>
      <c r="N34">
        <v>81</v>
      </c>
      <c r="O34" s="2" t="s">
        <v>650</v>
      </c>
      <c r="P34">
        <v>55.3</v>
      </c>
      <c r="Q34">
        <v>2.96</v>
      </c>
      <c r="R34">
        <v>2.84</v>
      </c>
      <c r="S34">
        <v>5.25</v>
      </c>
      <c r="T34">
        <v>1049</v>
      </c>
      <c r="U34">
        <v>36.1</v>
      </c>
      <c r="V34" t="s">
        <v>28</v>
      </c>
      <c r="W34" t="s">
        <v>56</v>
      </c>
    </row>
    <row r="35" spans="1:23" x14ac:dyDescent="0.3">
      <c r="A35" t="s">
        <v>22</v>
      </c>
      <c r="B35">
        <v>60143</v>
      </c>
      <c r="C35" t="s">
        <v>23</v>
      </c>
      <c r="D35">
        <v>6200705051</v>
      </c>
      <c r="E35" t="s">
        <v>209</v>
      </c>
      <c r="F35" s="1">
        <v>43832</v>
      </c>
      <c r="G35" t="s">
        <v>74</v>
      </c>
      <c r="H35" t="s">
        <v>26</v>
      </c>
      <c r="I35" t="s">
        <v>27</v>
      </c>
      <c r="J35">
        <v>1</v>
      </c>
      <c r="K35" s="1">
        <v>43749</v>
      </c>
      <c r="L35">
        <v>2</v>
      </c>
      <c r="M35" s="2" t="s">
        <v>655</v>
      </c>
      <c r="N35">
        <v>83</v>
      </c>
      <c r="O35" s="2" t="s">
        <v>650</v>
      </c>
      <c r="P35">
        <v>47.6</v>
      </c>
      <c r="Q35">
        <v>3.56</v>
      </c>
      <c r="R35">
        <v>3.47</v>
      </c>
      <c r="S35">
        <v>5.17</v>
      </c>
      <c r="T35">
        <v>80</v>
      </c>
      <c r="U35">
        <v>31.7</v>
      </c>
      <c r="V35" t="s">
        <v>28</v>
      </c>
      <c r="W35" t="s">
        <v>28</v>
      </c>
    </row>
    <row r="36" spans="1:23" x14ac:dyDescent="0.3">
      <c r="A36" t="s">
        <v>22</v>
      </c>
      <c r="B36">
        <v>60143</v>
      </c>
      <c r="C36" t="s">
        <v>23</v>
      </c>
      <c r="D36">
        <v>6200705051</v>
      </c>
      <c r="E36" t="s">
        <v>217</v>
      </c>
      <c r="F36" s="1">
        <v>43832</v>
      </c>
      <c r="G36" t="s">
        <v>189</v>
      </c>
      <c r="H36" t="s">
        <v>26</v>
      </c>
      <c r="I36" t="s">
        <v>27</v>
      </c>
      <c r="J36">
        <v>1</v>
      </c>
      <c r="K36" s="1">
        <v>43738</v>
      </c>
      <c r="L36">
        <v>2</v>
      </c>
      <c r="M36" s="2" t="s">
        <v>655</v>
      </c>
      <c r="N36">
        <v>94</v>
      </c>
      <c r="O36" s="2" t="s">
        <v>650</v>
      </c>
      <c r="P36">
        <v>35.1</v>
      </c>
      <c r="Q36">
        <v>3.69</v>
      </c>
      <c r="R36">
        <v>3.73</v>
      </c>
      <c r="S36">
        <v>4.83</v>
      </c>
      <c r="T36">
        <v>38</v>
      </c>
      <c r="U36">
        <v>48.6</v>
      </c>
      <c r="V36" t="s">
        <v>29</v>
      </c>
      <c r="W36" t="s">
        <v>41</v>
      </c>
    </row>
    <row r="37" spans="1:23" x14ac:dyDescent="0.3">
      <c r="A37" t="s">
        <v>22</v>
      </c>
      <c r="B37">
        <v>60143</v>
      </c>
      <c r="C37" t="s">
        <v>23</v>
      </c>
      <c r="D37">
        <v>6200705051</v>
      </c>
      <c r="E37" t="s">
        <v>239</v>
      </c>
      <c r="F37" s="1">
        <v>43832</v>
      </c>
      <c r="G37" t="s">
        <v>36</v>
      </c>
      <c r="H37" t="s">
        <v>26</v>
      </c>
      <c r="I37" t="s">
        <v>27</v>
      </c>
      <c r="J37">
        <v>1</v>
      </c>
      <c r="K37" s="1">
        <v>43718</v>
      </c>
      <c r="L37">
        <v>2</v>
      </c>
      <c r="M37" s="2" t="s">
        <v>655</v>
      </c>
      <c r="N37">
        <v>114</v>
      </c>
      <c r="O37" s="2" t="s">
        <v>651</v>
      </c>
      <c r="P37">
        <v>39.1</v>
      </c>
      <c r="Q37">
        <v>3.74</v>
      </c>
      <c r="R37">
        <v>3.53</v>
      </c>
      <c r="S37">
        <v>5.05</v>
      </c>
      <c r="T37">
        <v>40</v>
      </c>
      <c r="U37">
        <v>44.9</v>
      </c>
      <c r="V37" t="s">
        <v>41</v>
      </c>
      <c r="W37" t="s">
        <v>28</v>
      </c>
    </row>
    <row r="38" spans="1:23" x14ac:dyDescent="0.3">
      <c r="A38" t="s">
        <v>22</v>
      </c>
      <c r="B38">
        <v>60143</v>
      </c>
      <c r="C38" t="s">
        <v>23</v>
      </c>
      <c r="D38">
        <v>6200705051</v>
      </c>
      <c r="E38" t="s">
        <v>245</v>
      </c>
      <c r="F38" s="1">
        <v>43832</v>
      </c>
      <c r="G38" t="s">
        <v>158</v>
      </c>
      <c r="H38" t="s">
        <v>26</v>
      </c>
      <c r="I38" t="s">
        <v>27</v>
      </c>
      <c r="J38">
        <v>1</v>
      </c>
      <c r="K38" s="1">
        <v>43710</v>
      </c>
      <c r="L38">
        <v>2</v>
      </c>
      <c r="M38" s="2" t="s">
        <v>655</v>
      </c>
      <c r="N38">
        <v>122</v>
      </c>
      <c r="O38" s="2" t="s">
        <v>651</v>
      </c>
      <c r="P38">
        <v>30.1</v>
      </c>
      <c r="Q38">
        <v>4.29</v>
      </c>
      <c r="R38">
        <v>3.63</v>
      </c>
      <c r="S38">
        <v>5.05</v>
      </c>
      <c r="T38">
        <v>109</v>
      </c>
      <c r="U38">
        <v>36.9</v>
      </c>
      <c r="V38" t="s">
        <v>32</v>
      </c>
      <c r="W38" t="s">
        <v>32</v>
      </c>
    </row>
    <row r="39" spans="1:23" x14ac:dyDescent="0.3">
      <c r="A39" t="s">
        <v>22</v>
      </c>
      <c r="B39">
        <v>60143</v>
      </c>
      <c r="C39" t="s">
        <v>23</v>
      </c>
      <c r="D39">
        <v>6200705051</v>
      </c>
      <c r="E39" t="s">
        <v>252</v>
      </c>
      <c r="F39" s="1">
        <v>43832</v>
      </c>
      <c r="G39" t="s">
        <v>123</v>
      </c>
      <c r="H39" t="s">
        <v>26</v>
      </c>
      <c r="I39" t="s">
        <v>27</v>
      </c>
      <c r="J39">
        <v>1</v>
      </c>
      <c r="K39" s="1">
        <v>43707</v>
      </c>
      <c r="L39">
        <v>2</v>
      </c>
      <c r="M39" s="2" t="s">
        <v>655</v>
      </c>
      <c r="N39">
        <v>125</v>
      </c>
      <c r="O39" s="2" t="s">
        <v>651</v>
      </c>
      <c r="P39">
        <v>41.6</v>
      </c>
      <c r="Q39">
        <v>3.08</v>
      </c>
      <c r="R39">
        <v>3.37</v>
      </c>
      <c r="S39">
        <v>4.9000000000000004</v>
      </c>
      <c r="T39">
        <v>89</v>
      </c>
      <c r="U39">
        <v>29.8</v>
      </c>
      <c r="V39" t="s">
        <v>28</v>
      </c>
      <c r="W39" t="s">
        <v>59</v>
      </c>
    </row>
    <row r="40" spans="1:23" x14ac:dyDescent="0.3">
      <c r="A40" t="s">
        <v>22</v>
      </c>
      <c r="B40">
        <v>60143</v>
      </c>
      <c r="C40" t="s">
        <v>23</v>
      </c>
      <c r="D40">
        <v>6200705051</v>
      </c>
      <c r="E40" t="s">
        <v>256</v>
      </c>
      <c r="F40" s="1">
        <v>43832</v>
      </c>
      <c r="G40" t="s">
        <v>257</v>
      </c>
      <c r="H40" t="s">
        <v>26</v>
      </c>
      <c r="I40" t="s">
        <v>27</v>
      </c>
      <c r="J40">
        <v>1</v>
      </c>
      <c r="K40" s="1">
        <v>43704</v>
      </c>
      <c r="L40">
        <v>2</v>
      </c>
      <c r="M40" s="2" t="s">
        <v>655</v>
      </c>
      <c r="N40">
        <v>128</v>
      </c>
      <c r="O40" s="2" t="s">
        <v>651</v>
      </c>
      <c r="P40">
        <v>39.799999999999997</v>
      </c>
      <c r="Q40">
        <v>3.5</v>
      </c>
      <c r="R40">
        <v>3.48</v>
      </c>
      <c r="S40">
        <v>5.0999999999999996</v>
      </c>
      <c r="T40">
        <v>14</v>
      </c>
      <c r="U40">
        <v>27.3</v>
      </c>
      <c r="V40" t="s">
        <v>28</v>
      </c>
      <c r="W40" t="s">
        <v>28</v>
      </c>
    </row>
    <row r="41" spans="1:23" x14ac:dyDescent="0.3">
      <c r="A41" t="s">
        <v>22</v>
      </c>
      <c r="B41">
        <v>60143</v>
      </c>
      <c r="C41" t="s">
        <v>23</v>
      </c>
      <c r="D41">
        <v>6200705051</v>
      </c>
      <c r="E41" t="s">
        <v>269</v>
      </c>
      <c r="F41" s="1">
        <v>43832</v>
      </c>
      <c r="G41" t="s">
        <v>36</v>
      </c>
      <c r="H41" t="s">
        <v>26</v>
      </c>
      <c r="I41" t="s">
        <v>27</v>
      </c>
      <c r="J41">
        <v>1</v>
      </c>
      <c r="K41" s="1">
        <v>43691</v>
      </c>
      <c r="L41">
        <v>2</v>
      </c>
      <c r="M41" s="2" t="s">
        <v>655</v>
      </c>
      <c r="N41">
        <v>141</v>
      </c>
      <c r="O41" s="2" t="s">
        <v>651</v>
      </c>
      <c r="P41">
        <v>34.1</v>
      </c>
      <c r="Q41">
        <v>4.51</v>
      </c>
      <c r="R41">
        <v>4</v>
      </c>
      <c r="S41">
        <v>5.15</v>
      </c>
      <c r="T41">
        <v>144</v>
      </c>
      <c r="U41">
        <v>37.200000000000003</v>
      </c>
      <c r="V41" t="s">
        <v>32</v>
      </c>
      <c r="W41" t="s">
        <v>29</v>
      </c>
    </row>
    <row r="42" spans="1:23" x14ac:dyDescent="0.3">
      <c r="A42" t="s">
        <v>22</v>
      </c>
      <c r="B42">
        <v>60143</v>
      </c>
      <c r="C42" t="s">
        <v>23</v>
      </c>
      <c r="D42">
        <v>6200705051</v>
      </c>
      <c r="E42" t="s">
        <v>273</v>
      </c>
      <c r="F42" s="1">
        <v>43832</v>
      </c>
      <c r="G42" t="s">
        <v>74</v>
      </c>
      <c r="H42" t="s">
        <v>26</v>
      </c>
      <c r="I42" t="s">
        <v>27</v>
      </c>
      <c r="J42">
        <v>1</v>
      </c>
      <c r="K42" s="1">
        <v>43690</v>
      </c>
      <c r="L42">
        <v>2</v>
      </c>
      <c r="M42" s="2" t="s">
        <v>655</v>
      </c>
      <c r="N42">
        <v>142</v>
      </c>
      <c r="O42" s="2" t="s">
        <v>651</v>
      </c>
      <c r="P42">
        <v>27.7</v>
      </c>
      <c r="Q42">
        <v>3.28</v>
      </c>
      <c r="R42">
        <v>3.5</v>
      </c>
      <c r="S42">
        <v>4.97</v>
      </c>
      <c r="T42">
        <v>680</v>
      </c>
      <c r="U42">
        <v>25.2</v>
      </c>
      <c r="V42" t="s">
        <v>28</v>
      </c>
      <c r="W42" t="s">
        <v>28</v>
      </c>
    </row>
    <row r="43" spans="1:23" x14ac:dyDescent="0.3">
      <c r="A43" t="s">
        <v>22</v>
      </c>
      <c r="B43">
        <v>60143</v>
      </c>
      <c r="C43" t="s">
        <v>23</v>
      </c>
      <c r="D43">
        <v>6200705051</v>
      </c>
      <c r="E43" t="s">
        <v>276</v>
      </c>
      <c r="F43" s="1">
        <v>43832</v>
      </c>
      <c r="G43" t="s">
        <v>36</v>
      </c>
      <c r="H43" t="s">
        <v>26</v>
      </c>
      <c r="I43" t="s">
        <v>27</v>
      </c>
      <c r="J43">
        <v>1</v>
      </c>
      <c r="K43" s="1">
        <v>43689</v>
      </c>
      <c r="L43">
        <v>2</v>
      </c>
      <c r="M43" s="2" t="s">
        <v>655</v>
      </c>
      <c r="N43">
        <v>143</v>
      </c>
      <c r="O43" s="2" t="s">
        <v>651</v>
      </c>
      <c r="P43">
        <v>40.700000000000003</v>
      </c>
      <c r="Q43">
        <v>3.58</v>
      </c>
      <c r="R43">
        <v>3.92</v>
      </c>
      <c r="S43">
        <v>4.97</v>
      </c>
      <c r="T43">
        <v>36</v>
      </c>
      <c r="U43">
        <v>35.299999999999997</v>
      </c>
      <c r="V43" t="s">
        <v>28</v>
      </c>
      <c r="W43" t="s">
        <v>29</v>
      </c>
    </row>
    <row r="44" spans="1:23" x14ac:dyDescent="0.3">
      <c r="A44" t="s">
        <v>22</v>
      </c>
      <c r="B44">
        <v>60143</v>
      </c>
      <c r="C44" t="s">
        <v>23</v>
      </c>
      <c r="D44">
        <v>6200705051</v>
      </c>
      <c r="E44" t="s">
        <v>277</v>
      </c>
      <c r="F44" s="1">
        <v>43832</v>
      </c>
      <c r="G44" t="s">
        <v>113</v>
      </c>
      <c r="H44" t="s">
        <v>26</v>
      </c>
      <c r="I44" t="s">
        <v>27</v>
      </c>
      <c r="J44">
        <v>1</v>
      </c>
      <c r="K44" s="1">
        <v>43689</v>
      </c>
      <c r="L44">
        <v>2</v>
      </c>
      <c r="M44" s="2" t="s">
        <v>655</v>
      </c>
      <c r="N44">
        <v>143</v>
      </c>
      <c r="O44" s="2" t="s">
        <v>651</v>
      </c>
      <c r="P44">
        <v>34.6</v>
      </c>
      <c r="Q44">
        <v>4.7699999999999996</v>
      </c>
      <c r="R44">
        <v>3.49</v>
      </c>
      <c r="S44">
        <v>4.87</v>
      </c>
      <c r="T44">
        <v>210</v>
      </c>
      <c r="U44">
        <v>38</v>
      </c>
      <c r="V44" t="s">
        <v>32</v>
      </c>
      <c r="W44" t="s">
        <v>28</v>
      </c>
    </row>
    <row r="45" spans="1:23" x14ac:dyDescent="0.3">
      <c r="A45" t="s">
        <v>22</v>
      </c>
      <c r="B45">
        <v>60143</v>
      </c>
      <c r="C45" t="s">
        <v>23</v>
      </c>
      <c r="D45">
        <v>6200705051</v>
      </c>
      <c r="E45" t="s">
        <v>278</v>
      </c>
      <c r="F45" s="1">
        <v>43832</v>
      </c>
      <c r="G45" t="s">
        <v>257</v>
      </c>
      <c r="H45" t="s">
        <v>26</v>
      </c>
      <c r="I45" t="s">
        <v>27</v>
      </c>
      <c r="J45">
        <v>1</v>
      </c>
      <c r="K45" s="1">
        <v>43689</v>
      </c>
      <c r="L45">
        <v>2</v>
      </c>
      <c r="M45" s="2" t="s">
        <v>655</v>
      </c>
      <c r="N45">
        <v>143</v>
      </c>
      <c r="O45" s="2" t="s">
        <v>651</v>
      </c>
      <c r="P45">
        <v>31.9</v>
      </c>
      <c r="Q45">
        <v>3.46</v>
      </c>
      <c r="R45">
        <v>3.64</v>
      </c>
      <c r="S45">
        <v>4.91</v>
      </c>
      <c r="T45">
        <v>3505</v>
      </c>
      <c r="U45">
        <v>22.6</v>
      </c>
      <c r="V45" t="s">
        <v>28</v>
      </c>
      <c r="W45" t="s">
        <v>32</v>
      </c>
    </row>
    <row r="46" spans="1:23" x14ac:dyDescent="0.3">
      <c r="A46" t="s">
        <v>22</v>
      </c>
      <c r="B46">
        <v>60143</v>
      </c>
      <c r="C46" t="s">
        <v>23</v>
      </c>
      <c r="D46">
        <v>6200705051</v>
      </c>
      <c r="E46" t="s">
        <v>281</v>
      </c>
      <c r="F46" s="1">
        <v>43832</v>
      </c>
      <c r="G46" t="s">
        <v>249</v>
      </c>
      <c r="H46" t="s">
        <v>26</v>
      </c>
      <c r="I46" t="s">
        <v>27</v>
      </c>
      <c r="J46">
        <v>1</v>
      </c>
      <c r="K46" s="1">
        <v>43689</v>
      </c>
      <c r="L46">
        <v>2</v>
      </c>
      <c r="M46" s="2" t="s">
        <v>655</v>
      </c>
      <c r="N46">
        <v>143</v>
      </c>
      <c r="O46" s="2" t="s">
        <v>651</v>
      </c>
      <c r="P46">
        <v>36.5</v>
      </c>
      <c r="Q46">
        <v>3.16</v>
      </c>
      <c r="R46">
        <v>3.32</v>
      </c>
      <c r="S46">
        <v>5.09</v>
      </c>
      <c r="T46">
        <v>34</v>
      </c>
      <c r="U46">
        <v>40.6</v>
      </c>
      <c r="V46" t="s">
        <v>41</v>
      </c>
      <c r="W46" t="s">
        <v>59</v>
      </c>
    </row>
    <row r="47" spans="1:23" x14ac:dyDescent="0.3">
      <c r="A47" t="s">
        <v>22</v>
      </c>
      <c r="B47">
        <v>60143</v>
      </c>
      <c r="C47" t="s">
        <v>23</v>
      </c>
      <c r="D47">
        <v>6200705051</v>
      </c>
      <c r="E47" t="s">
        <v>286</v>
      </c>
      <c r="F47" s="1">
        <v>43832</v>
      </c>
      <c r="G47" t="s">
        <v>31</v>
      </c>
      <c r="H47" t="s">
        <v>26</v>
      </c>
      <c r="I47" t="s">
        <v>27</v>
      </c>
      <c r="J47">
        <v>1</v>
      </c>
      <c r="K47" s="1">
        <v>43686</v>
      </c>
      <c r="L47">
        <v>2</v>
      </c>
      <c r="M47" s="2" t="s">
        <v>655</v>
      </c>
      <c r="N47">
        <v>146</v>
      </c>
      <c r="O47" s="2" t="s">
        <v>651</v>
      </c>
      <c r="P47">
        <v>9.5</v>
      </c>
      <c r="Q47">
        <v>3.6</v>
      </c>
      <c r="R47">
        <v>3.98</v>
      </c>
      <c r="S47">
        <v>4.7300000000000004</v>
      </c>
      <c r="T47">
        <v>338</v>
      </c>
      <c r="U47">
        <v>45.1</v>
      </c>
      <c r="V47" t="s">
        <v>29</v>
      </c>
      <c r="W47" t="s">
        <v>29</v>
      </c>
    </row>
    <row r="48" spans="1:23" x14ac:dyDescent="0.3">
      <c r="A48" t="s">
        <v>22</v>
      </c>
      <c r="B48">
        <v>60143</v>
      </c>
      <c r="C48" t="s">
        <v>23</v>
      </c>
      <c r="D48">
        <v>6200705051</v>
      </c>
      <c r="E48" t="s">
        <v>291</v>
      </c>
      <c r="F48" s="1">
        <v>43832</v>
      </c>
      <c r="G48" t="s">
        <v>74</v>
      </c>
      <c r="H48" t="s">
        <v>26</v>
      </c>
      <c r="I48" t="s">
        <v>27</v>
      </c>
      <c r="J48">
        <v>1</v>
      </c>
      <c r="K48" s="1">
        <v>43681</v>
      </c>
      <c r="L48">
        <v>2</v>
      </c>
      <c r="M48" s="2" t="s">
        <v>655</v>
      </c>
      <c r="N48">
        <v>151</v>
      </c>
      <c r="O48" s="2" t="s">
        <v>651</v>
      </c>
      <c r="P48">
        <v>38</v>
      </c>
      <c r="Q48">
        <v>2.84</v>
      </c>
      <c r="R48">
        <v>3.02</v>
      </c>
      <c r="S48">
        <v>5.01</v>
      </c>
      <c r="T48">
        <v>18</v>
      </c>
      <c r="U48">
        <v>32</v>
      </c>
      <c r="V48" t="s">
        <v>28</v>
      </c>
      <c r="W48" t="s">
        <v>56</v>
      </c>
    </row>
    <row r="49" spans="1:23" x14ac:dyDescent="0.3">
      <c r="A49" t="s">
        <v>22</v>
      </c>
      <c r="B49">
        <v>60143</v>
      </c>
      <c r="C49" t="s">
        <v>23</v>
      </c>
      <c r="D49">
        <v>6200705051</v>
      </c>
      <c r="E49" t="s">
        <v>295</v>
      </c>
      <c r="F49" s="1">
        <v>43832</v>
      </c>
      <c r="G49" t="s">
        <v>74</v>
      </c>
      <c r="H49" t="s">
        <v>26</v>
      </c>
      <c r="I49" t="s">
        <v>27</v>
      </c>
      <c r="J49">
        <v>1</v>
      </c>
      <c r="K49" s="1">
        <v>43680</v>
      </c>
      <c r="L49">
        <v>2</v>
      </c>
      <c r="M49" s="2" t="s">
        <v>655</v>
      </c>
      <c r="N49">
        <v>152</v>
      </c>
      <c r="O49" s="2" t="s">
        <v>651</v>
      </c>
      <c r="P49">
        <v>46.3</v>
      </c>
      <c r="Q49">
        <v>2.95</v>
      </c>
      <c r="R49">
        <v>3.45</v>
      </c>
      <c r="S49">
        <v>4.95</v>
      </c>
      <c r="T49">
        <v>32</v>
      </c>
      <c r="U49">
        <v>24.5</v>
      </c>
      <c r="V49" t="s">
        <v>59</v>
      </c>
      <c r="W49" t="s">
        <v>28</v>
      </c>
    </row>
    <row r="50" spans="1:23" x14ac:dyDescent="0.3">
      <c r="A50" t="s">
        <v>22</v>
      </c>
      <c r="B50">
        <v>60143</v>
      </c>
      <c r="C50" t="s">
        <v>23</v>
      </c>
      <c r="D50">
        <v>6200705051</v>
      </c>
      <c r="E50" t="s">
        <v>305</v>
      </c>
      <c r="F50" s="1">
        <v>43832</v>
      </c>
      <c r="G50" t="s">
        <v>306</v>
      </c>
      <c r="H50" t="s">
        <v>26</v>
      </c>
      <c r="I50" t="s">
        <v>27</v>
      </c>
      <c r="J50">
        <v>1</v>
      </c>
      <c r="K50" s="1">
        <v>43679</v>
      </c>
      <c r="L50">
        <v>2</v>
      </c>
      <c r="M50" s="2" t="s">
        <v>655</v>
      </c>
      <c r="N50">
        <v>153</v>
      </c>
      <c r="O50" s="2" t="s">
        <v>651</v>
      </c>
      <c r="P50">
        <v>35.1</v>
      </c>
      <c r="Q50">
        <v>5.41</v>
      </c>
      <c r="R50">
        <v>3.79</v>
      </c>
      <c r="S50">
        <v>4.74</v>
      </c>
      <c r="T50">
        <v>26</v>
      </c>
      <c r="U50">
        <v>29.1</v>
      </c>
      <c r="V50" t="s">
        <v>28</v>
      </c>
      <c r="W50" t="s">
        <v>29</v>
      </c>
    </row>
    <row r="51" spans="1:23" x14ac:dyDescent="0.3">
      <c r="A51" t="s">
        <v>22</v>
      </c>
      <c r="B51">
        <v>60143</v>
      </c>
      <c r="C51" t="s">
        <v>23</v>
      </c>
      <c r="D51">
        <v>6200705051</v>
      </c>
      <c r="E51" t="s">
        <v>311</v>
      </c>
      <c r="F51" s="1">
        <v>43832</v>
      </c>
      <c r="G51" t="s">
        <v>155</v>
      </c>
      <c r="H51" t="s">
        <v>26</v>
      </c>
      <c r="I51" t="s">
        <v>27</v>
      </c>
      <c r="J51">
        <v>1</v>
      </c>
      <c r="K51" s="1">
        <v>43675</v>
      </c>
      <c r="L51">
        <v>2</v>
      </c>
      <c r="M51" s="2" t="s">
        <v>655</v>
      </c>
      <c r="N51">
        <v>157</v>
      </c>
      <c r="O51" s="2" t="s">
        <v>651</v>
      </c>
      <c r="P51">
        <v>41.7</v>
      </c>
      <c r="Q51">
        <v>3.32</v>
      </c>
      <c r="R51">
        <v>3.51</v>
      </c>
      <c r="S51">
        <v>4.91</v>
      </c>
      <c r="T51">
        <v>33</v>
      </c>
      <c r="U51">
        <v>33.9</v>
      </c>
      <c r="V51" t="s">
        <v>28</v>
      </c>
      <c r="W51" t="s">
        <v>28</v>
      </c>
    </row>
    <row r="52" spans="1:23" x14ac:dyDescent="0.3">
      <c r="A52" t="s">
        <v>22</v>
      </c>
      <c r="B52">
        <v>60143</v>
      </c>
      <c r="C52" t="s">
        <v>23</v>
      </c>
      <c r="D52">
        <v>6200705051</v>
      </c>
      <c r="E52" t="s">
        <v>312</v>
      </c>
      <c r="F52" s="1">
        <v>43832</v>
      </c>
      <c r="G52" t="s">
        <v>313</v>
      </c>
      <c r="H52" t="s">
        <v>26</v>
      </c>
      <c r="I52" t="s">
        <v>27</v>
      </c>
      <c r="J52">
        <v>1</v>
      </c>
      <c r="K52" s="1">
        <v>43675</v>
      </c>
      <c r="L52">
        <v>2</v>
      </c>
      <c r="M52" s="2" t="s">
        <v>655</v>
      </c>
      <c r="N52">
        <v>157</v>
      </c>
      <c r="O52" s="2" t="s">
        <v>651</v>
      </c>
      <c r="P52">
        <v>32.200000000000003</v>
      </c>
      <c r="Q52">
        <v>3.67</v>
      </c>
      <c r="R52">
        <v>3.51</v>
      </c>
      <c r="S52">
        <v>4.9800000000000004</v>
      </c>
      <c r="T52">
        <v>32</v>
      </c>
      <c r="U52">
        <v>37.799999999999997</v>
      </c>
      <c r="V52" t="s">
        <v>41</v>
      </c>
      <c r="W52" t="s">
        <v>28</v>
      </c>
    </row>
    <row r="53" spans="1:23" x14ac:dyDescent="0.3">
      <c r="A53" t="s">
        <v>22</v>
      </c>
      <c r="B53">
        <v>60143</v>
      </c>
      <c r="C53" t="s">
        <v>23</v>
      </c>
      <c r="D53">
        <v>6200705051</v>
      </c>
      <c r="E53" t="s">
        <v>316</v>
      </c>
      <c r="F53" s="1">
        <v>43832</v>
      </c>
      <c r="G53" t="s">
        <v>313</v>
      </c>
      <c r="H53" t="s">
        <v>26</v>
      </c>
      <c r="I53" t="s">
        <v>27</v>
      </c>
      <c r="J53">
        <v>1</v>
      </c>
      <c r="K53" s="1">
        <v>43673</v>
      </c>
      <c r="L53">
        <v>2</v>
      </c>
      <c r="M53" s="2" t="s">
        <v>655</v>
      </c>
      <c r="N53">
        <v>159</v>
      </c>
      <c r="O53" s="2" t="s">
        <v>651</v>
      </c>
      <c r="P53">
        <v>39.5</v>
      </c>
      <c r="Q53">
        <v>2.2000000000000002</v>
      </c>
      <c r="R53">
        <v>3.47</v>
      </c>
      <c r="S53">
        <v>4.99</v>
      </c>
      <c r="T53">
        <v>34</v>
      </c>
      <c r="U53">
        <v>22.9</v>
      </c>
      <c r="V53" t="s">
        <v>59</v>
      </c>
      <c r="W53" t="s">
        <v>28</v>
      </c>
    </row>
    <row r="54" spans="1:23" x14ac:dyDescent="0.3">
      <c r="A54" t="s">
        <v>22</v>
      </c>
      <c r="B54">
        <v>60143</v>
      </c>
      <c r="C54" t="s">
        <v>23</v>
      </c>
      <c r="D54">
        <v>6200705051</v>
      </c>
      <c r="E54" t="s">
        <v>321</v>
      </c>
      <c r="F54" s="1">
        <v>43832</v>
      </c>
      <c r="G54" t="s">
        <v>31</v>
      </c>
      <c r="H54" t="s">
        <v>26</v>
      </c>
      <c r="I54" t="s">
        <v>27</v>
      </c>
      <c r="J54">
        <v>1</v>
      </c>
      <c r="K54" s="1">
        <v>43670</v>
      </c>
      <c r="L54">
        <v>2</v>
      </c>
      <c r="M54" s="2" t="s">
        <v>655</v>
      </c>
      <c r="N54">
        <v>162</v>
      </c>
      <c r="O54" s="2" t="s">
        <v>651</v>
      </c>
      <c r="P54">
        <v>38</v>
      </c>
      <c r="Q54">
        <v>3.31</v>
      </c>
      <c r="R54">
        <v>3.56</v>
      </c>
      <c r="S54">
        <v>4.91</v>
      </c>
      <c r="T54">
        <v>130</v>
      </c>
      <c r="U54">
        <v>23.2</v>
      </c>
      <c r="V54" t="s">
        <v>59</v>
      </c>
      <c r="W54" t="s">
        <v>28</v>
      </c>
    </row>
    <row r="55" spans="1:23" x14ac:dyDescent="0.3">
      <c r="A55" t="s">
        <v>22</v>
      </c>
      <c r="B55">
        <v>60143</v>
      </c>
      <c r="C55" t="s">
        <v>23</v>
      </c>
      <c r="D55">
        <v>6200705051</v>
      </c>
      <c r="E55" t="s">
        <v>323</v>
      </c>
      <c r="F55" s="1">
        <v>43832</v>
      </c>
      <c r="G55" t="s">
        <v>324</v>
      </c>
      <c r="H55" t="s">
        <v>26</v>
      </c>
      <c r="I55" t="s">
        <v>27</v>
      </c>
      <c r="J55">
        <v>1</v>
      </c>
      <c r="K55" s="1">
        <v>43669</v>
      </c>
      <c r="L55">
        <v>2</v>
      </c>
      <c r="M55" s="2" t="s">
        <v>655</v>
      </c>
      <c r="N55">
        <v>163</v>
      </c>
      <c r="O55" s="2" t="s">
        <v>651</v>
      </c>
      <c r="P55">
        <v>28.1</v>
      </c>
      <c r="Q55">
        <v>3.38</v>
      </c>
      <c r="R55">
        <v>3.38</v>
      </c>
      <c r="S55">
        <v>5.21</v>
      </c>
      <c r="T55">
        <v>2058</v>
      </c>
      <c r="U55">
        <v>29.4</v>
      </c>
      <c r="V55" t="s">
        <v>28</v>
      </c>
      <c r="W55" t="s">
        <v>28</v>
      </c>
    </row>
    <row r="56" spans="1:23" x14ac:dyDescent="0.3">
      <c r="A56" t="s">
        <v>22</v>
      </c>
      <c r="B56">
        <v>60143</v>
      </c>
      <c r="C56" t="s">
        <v>23</v>
      </c>
      <c r="D56">
        <v>6200705051</v>
      </c>
      <c r="E56" t="s">
        <v>327</v>
      </c>
      <c r="F56" s="1">
        <v>43832</v>
      </c>
      <c r="G56" t="s">
        <v>148</v>
      </c>
      <c r="H56" t="s">
        <v>26</v>
      </c>
      <c r="I56" t="s">
        <v>27</v>
      </c>
      <c r="J56">
        <v>1</v>
      </c>
      <c r="K56" s="1">
        <v>43669</v>
      </c>
      <c r="L56">
        <v>2</v>
      </c>
      <c r="M56" s="2" t="s">
        <v>655</v>
      </c>
      <c r="N56">
        <v>163</v>
      </c>
      <c r="O56" s="2" t="s">
        <v>651</v>
      </c>
      <c r="P56">
        <v>31.8</v>
      </c>
      <c r="Q56">
        <v>5.25</v>
      </c>
      <c r="R56">
        <v>4.28</v>
      </c>
      <c r="S56">
        <v>4.6900000000000004</v>
      </c>
      <c r="T56">
        <v>191</v>
      </c>
      <c r="U56">
        <v>41.2</v>
      </c>
      <c r="V56" t="s">
        <v>41</v>
      </c>
      <c r="W56" t="s">
        <v>29</v>
      </c>
    </row>
    <row r="57" spans="1:23" x14ac:dyDescent="0.3">
      <c r="A57" t="s">
        <v>22</v>
      </c>
      <c r="B57">
        <v>60143</v>
      </c>
      <c r="C57" t="s">
        <v>23</v>
      </c>
      <c r="D57">
        <v>6200705051</v>
      </c>
      <c r="E57" t="s">
        <v>329</v>
      </c>
      <c r="F57" s="1">
        <v>43832</v>
      </c>
      <c r="G57" t="s">
        <v>31</v>
      </c>
      <c r="H57" t="s">
        <v>26</v>
      </c>
      <c r="I57" t="s">
        <v>27</v>
      </c>
      <c r="J57">
        <v>1</v>
      </c>
      <c r="K57" s="1">
        <v>43667</v>
      </c>
      <c r="L57">
        <v>2</v>
      </c>
      <c r="M57" s="2" t="s">
        <v>655</v>
      </c>
      <c r="N57">
        <v>165</v>
      </c>
      <c r="O57" s="2" t="s">
        <v>651</v>
      </c>
      <c r="P57">
        <v>43.9</v>
      </c>
      <c r="Q57">
        <v>2.5499999999999998</v>
      </c>
      <c r="R57">
        <v>3.44</v>
      </c>
      <c r="S57">
        <v>4.6500000000000004</v>
      </c>
      <c r="T57">
        <v>2217</v>
      </c>
      <c r="U57">
        <v>24.9</v>
      </c>
      <c r="V57" t="s">
        <v>28</v>
      </c>
      <c r="W57" t="s">
        <v>28</v>
      </c>
    </row>
    <row r="58" spans="1:23" x14ac:dyDescent="0.3">
      <c r="A58" t="s">
        <v>22</v>
      </c>
      <c r="B58">
        <v>60143</v>
      </c>
      <c r="C58" t="s">
        <v>23</v>
      </c>
      <c r="D58">
        <v>6200705051</v>
      </c>
      <c r="E58" t="s">
        <v>338</v>
      </c>
      <c r="F58" s="1">
        <v>43832</v>
      </c>
      <c r="G58" t="s">
        <v>155</v>
      </c>
      <c r="H58" t="s">
        <v>26</v>
      </c>
      <c r="I58" t="s">
        <v>27</v>
      </c>
      <c r="J58">
        <v>1</v>
      </c>
      <c r="K58" s="1">
        <v>43663</v>
      </c>
      <c r="L58">
        <v>2</v>
      </c>
      <c r="M58" s="2" t="s">
        <v>655</v>
      </c>
      <c r="N58">
        <v>169</v>
      </c>
      <c r="O58" s="2" t="s">
        <v>651</v>
      </c>
      <c r="P58">
        <v>26.7</v>
      </c>
      <c r="Q58">
        <v>4.29</v>
      </c>
      <c r="R58">
        <v>3.82</v>
      </c>
      <c r="S58">
        <v>4.7</v>
      </c>
      <c r="T58">
        <v>84</v>
      </c>
      <c r="U58">
        <v>46.7</v>
      </c>
      <c r="V58" t="s">
        <v>29</v>
      </c>
      <c r="W58" t="s">
        <v>29</v>
      </c>
    </row>
    <row r="59" spans="1:23" x14ac:dyDescent="0.3">
      <c r="A59" t="s">
        <v>22</v>
      </c>
      <c r="B59">
        <v>60143</v>
      </c>
      <c r="C59" t="s">
        <v>23</v>
      </c>
      <c r="D59">
        <v>6200705051</v>
      </c>
      <c r="E59" t="s">
        <v>339</v>
      </c>
      <c r="F59" s="1">
        <v>43832</v>
      </c>
      <c r="G59" t="s">
        <v>74</v>
      </c>
      <c r="H59" t="s">
        <v>26</v>
      </c>
      <c r="I59" t="s">
        <v>27</v>
      </c>
      <c r="J59">
        <v>1</v>
      </c>
      <c r="K59" s="1">
        <v>43661</v>
      </c>
      <c r="L59">
        <v>2</v>
      </c>
      <c r="M59" s="2" t="s">
        <v>655</v>
      </c>
      <c r="N59">
        <v>171</v>
      </c>
      <c r="O59" s="2" t="s">
        <v>651</v>
      </c>
      <c r="P59">
        <v>34.6</v>
      </c>
      <c r="Q59">
        <v>2.77</v>
      </c>
      <c r="R59">
        <v>3.18</v>
      </c>
      <c r="S59">
        <v>4.97</v>
      </c>
      <c r="T59">
        <v>46</v>
      </c>
      <c r="U59">
        <v>32.200000000000003</v>
      </c>
      <c r="V59" t="s">
        <v>28</v>
      </c>
      <c r="W59" t="s">
        <v>56</v>
      </c>
    </row>
    <row r="60" spans="1:23" x14ac:dyDescent="0.3">
      <c r="A60" t="s">
        <v>22</v>
      </c>
      <c r="B60">
        <v>60143</v>
      </c>
      <c r="C60" t="s">
        <v>23</v>
      </c>
      <c r="D60">
        <v>6200705051</v>
      </c>
      <c r="E60" t="s">
        <v>342</v>
      </c>
      <c r="F60" s="1">
        <v>43832</v>
      </c>
      <c r="G60" t="s">
        <v>343</v>
      </c>
      <c r="H60" t="s">
        <v>26</v>
      </c>
      <c r="I60" t="s">
        <v>27</v>
      </c>
      <c r="J60">
        <v>1</v>
      </c>
      <c r="K60" s="1">
        <v>43658</v>
      </c>
      <c r="L60">
        <v>2</v>
      </c>
      <c r="M60" s="2" t="s">
        <v>655</v>
      </c>
      <c r="N60">
        <v>174</v>
      </c>
      <c r="O60" s="2" t="s">
        <v>651</v>
      </c>
      <c r="P60">
        <v>28</v>
      </c>
      <c r="Q60">
        <v>5.28</v>
      </c>
      <c r="R60">
        <v>4.33</v>
      </c>
      <c r="S60">
        <v>5.12</v>
      </c>
      <c r="T60">
        <v>14</v>
      </c>
      <c r="U60">
        <v>33.4</v>
      </c>
      <c r="V60" t="s">
        <v>32</v>
      </c>
      <c r="W60" t="s">
        <v>29</v>
      </c>
    </row>
    <row r="61" spans="1:23" x14ac:dyDescent="0.3">
      <c r="A61" t="s">
        <v>22</v>
      </c>
      <c r="B61">
        <v>60143</v>
      </c>
      <c r="C61" t="s">
        <v>23</v>
      </c>
      <c r="D61">
        <v>6200705051</v>
      </c>
      <c r="E61" t="s">
        <v>344</v>
      </c>
      <c r="F61" s="1">
        <v>43832</v>
      </c>
      <c r="G61" t="s">
        <v>343</v>
      </c>
      <c r="H61" t="s">
        <v>26</v>
      </c>
      <c r="I61" t="s">
        <v>27</v>
      </c>
      <c r="J61">
        <v>1</v>
      </c>
      <c r="K61" s="1">
        <v>43657</v>
      </c>
      <c r="L61">
        <v>2</v>
      </c>
      <c r="M61" s="2" t="s">
        <v>655</v>
      </c>
      <c r="N61">
        <v>175</v>
      </c>
      <c r="O61" s="2" t="s">
        <v>651</v>
      </c>
      <c r="P61">
        <v>28.6</v>
      </c>
      <c r="Q61">
        <v>4.55</v>
      </c>
      <c r="R61">
        <v>3.85</v>
      </c>
      <c r="S61">
        <v>5.14</v>
      </c>
      <c r="T61">
        <v>91</v>
      </c>
      <c r="U61">
        <v>28.2</v>
      </c>
      <c r="V61" t="s">
        <v>28</v>
      </c>
      <c r="W61" t="s">
        <v>29</v>
      </c>
    </row>
    <row r="62" spans="1:23" x14ac:dyDescent="0.3">
      <c r="A62" t="s">
        <v>22</v>
      </c>
      <c r="B62">
        <v>60143</v>
      </c>
      <c r="C62" t="s">
        <v>23</v>
      </c>
      <c r="D62">
        <v>6200705051</v>
      </c>
      <c r="E62" t="s">
        <v>349</v>
      </c>
      <c r="F62" s="1">
        <v>43832</v>
      </c>
      <c r="G62" t="s">
        <v>74</v>
      </c>
      <c r="H62" t="s">
        <v>26</v>
      </c>
      <c r="I62" t="s">
        <v>27</v>
      </c>
      <c r="J62">
        <v>1</v>
      </c>
      <c r="K62" s="1">
        <v>43656</v>
      </c>
      <c r="L62">
        <v>2</v>
      </c>
      <c r="M62" s="2" t="s">
        <v>655</v>
      </c>
      <c r="N62">
        <v>176</v>
      </c>
      <c r="O62" s="2" t="s">
        <v>651</v>
      </c>
      <c r="P62">
        <v>31.2</v>
      </c>
      <c r="Q62">
        <v>3.4</v>
      </c>
      <c r="R62">
        <v>3.53</v>
      </c>
      <c r="S62">
        <v>5.0599999999999996</v>
      </c>
      <c r="T62">
        <v>54</v>
      </c>
      <c r="U62">
        <v>31.5</v>
      </c>
      <c r="V62" t="s">
        <v>28</v>
      </c>
      <c r="W62" t="s">
        <v>28</v>
      </c>
    </row>
    <row r="63" spans="1:23" x14ac:dyDescent="0.3">
      <c r="A63" t="s">
        <v>22</v>
      </c>
      <c r="B63">
        <v>60143</v>
      </c>
      <c r="C63" t="s">
        <v>23</v>
      </c>
      <c r="D63">
        <v>6200705051</v>
      </c>
      <c r="E63" t="s">
        <v>356</v>
      </c>
      <c r="F63" s="1">
        <v>43832</v>
      </c>
      <c r="G63" t="s">
        <v>76</v>
      </c>
      <c r="H63" t="s">
        <v>26</v>
      </c>
      <c r="I63" t="s">
        <v>27</v>
      </c>
      <c r="J63">
        <v>1</v>
      </c>
      <c r="K63" s="1">
        <v>43652</v>
      </c>
      <c r="L63">
        <v>2</v>
      </c>
      <c r="M63" s="2" t="s">
        <v>655</v>
      </c>
      <c r="N63">
        <v>180</v>
      </c>
      <c r="O63" s="2" t="s">
        <v>651</v>
      </c>
      <c r="P63">
        <v>30.7</v>
      </c>
      <c r="Q63">
        <v>4.28</v>
      </c>
      <c r="R63">
        <v>4.07</v>
      </c>
      <c r="S63">
        <v>5.27</v>
      </c>
      <c r="T63">
        <v>42</v>
      </c>
      <c r="U63">
        <v>36.9</v>
      </c>
      <c r="V63" t="s">
        <v>32</v>
      </c>
      <c r="W63" t="s">
        <v>29</v>
      </c>
    </row>
    <row r="64" spans="1:23" x14ac:dyDescent="0.3">
      <c r="A64" t="s">
        <v>22</v>
      </c>
      <c r="B64">
        <v>60143</v>
      </c>
      <c r="C64" t="s">
        <v>23</v>
      </c>
      <c r="D64">
        <v>6200705051</v>
      </c>
      <c r="E64" t="s">
        <v>363</v>
      </c>
      <c r="F64" s="1">
        <v>43832</v>
      </c>
      <c r="G64" t="s">
        <v>36</v>
      </c>
      <c r="H64" t="s">
        <v>26</v>
      </c>
      <c r="I64" t="s">
        <v>27</v>
      </c>
      <c r="J64">
        <v>1</v>
      </c>
      <c r="K64" s="1">
        <v>43649</v>
      </c>
      <c r="L64">
        <v>2</v>
      </c>
      <c r="M64" s="2" t="s">
        <v>655</v>
      </c>
      <c r="N64">
        <v>183</v>
      </c>
      <c r="O64" s="2" t="s">
        <v>651</v>
      </c>
      <c r="P64">
        <v>23.2</v>
      </c>
      <c r="Q64">
        <v>5.2</v>
      </c>
      <c r="R64">
        <v>4.3899999999999997</v>
      </c>
      <c r="S64">
        <v>4.76</v>
      </c>
      <c r="T64">
        <v>99</v>
      </c>
      <c r="U64">
        <v>23.6</v>
      </c>
      <c r="V64" t="s">
        <v>28</v>
      </c>
      <c r="W64" t="s">
        <v>29</v>
      </c>
    </row>
    <row r="65" spans="1:23" x14ac:dyDescent="0.3">
      <c r="A65" t="s">
        <v>22</v>
      </c>
      <c r="B65">
        <v>60143</v>
      </c>
      <c r="C65" t="s">
        <v>23</v>
      </c>
      <c r="D65">
        <v>6200705051</v>
      </c>
      <c r="E65" t="s">
        <v>375</v>
      </c>
      <c r="F65" s="1">
        <v>43832</v>
      </c>
      <c r="G65" t="s">
        <v>343</v>
      </c>
      <c r="H65" t="s">
        <v>26</v>
      </c>
      <c r="I65" t="s">
        <v>27</v>
      </c>
      <c r="J65">
        <v>1</v>
      </c>
      <c r="K65" s="1">
        <v>43643</v>
      </c>
      <c r="L65">
        <v>2</v>
      </c>
      <c r="M65" s="2" t="s">
        <v>655</v>
      </c>
      <c r="N65">
        <v>189</v>
      </c>
      <c r="O65" s="2" t="s">
        <v>651</v>
      </c>
      <c r="P65">
        <v>38.299999999999997</v>
      </c>
      <c r="Q65">
        <v>4.38</v>
      </c>
      <c r="R65">
        <v>3.79</v>
      </c>
      <c r="S65">
        <v>5.12</v>
      </c>
      <c r="T65">
        <v>127</v>
      </c>
      <c r="U65">
        <v>37.1</v>
      </c>
      <c r="V65" t="s">
        <v>32</v>
      </c>
      <c r="W65" t="s">
        <v>41</v>
      </c>
    </row>
    <row r="66" spans="1:23" x14ac:dyDescent="0.3">
      <c r="A66" t="s">
        <v>22</v>
      </c>
      <c r="B66">
        <v>60143</v>
      </c>
      <c r="C66" t="s">
        <v>23</v>
      </c>
      <c r="D66">
        <v>6200705051</v>
      </c>
      <c r="E66" t="s">
        <v>385</v>
      </c>
      <c r="F66" s="1">
        <v>43832</v>
      </c>
      <c r="G66" t="s">
        <v>313</v>
      </c>
      <c r="H66" t="s">
        <v>26</v>
      </c>
      <c r="I66" t="s">
        <v>27</v>
      </c>
      <c r="J66">
        <v>1</v>
      </c>
      <c r="K66" s="1">
        <v>43640</v>
      </c>
      <c r="L66">
        <v>2</v>
      </c>
      <c r="M66" s="2" t="s">
        <v>655</v>
      </c>
      <c r="N66">
        <v>192</v>
      </c>
      <c r="O66" s="2" t="s">
        <v>651</v>
      </c>
      <c r="P66">
        <v>37.700000000000003</v>
      </c>
      <c r="Q66">
        <v>4.1900000000000004</v>
      </c>
      <c r="R66">
        <v>3.51</v>
      </c>
      <c r="S66">
        <v>5.14</v>
      </c>
      <c r="T66">
        <v>45</v>
      </c>
      <c r="U66">
        <v>52.3</v>
      </c>
      <c r="V66" t="s">
        <v>29</v>
      </c>
      <c r="W66" t="s">
        <v>28</v>
      </c>
    </row>
    <row r="67" spans="1:23" x14ac:dyDescent="0.3">
      <c r="A67" t="s">
        <v>22</v>
      </c>
      <c r="B67">
        <v>60143</v>
      </c>
      <c r="C67" t="s">
        <v>23</v>
      </c>
      <c r="D67">
        <v>6200705051</v>
      </c>
      <c r="E67" t="s">
        <v>399</v>
      </c>
      <c r="F67" s="1">
        <v>43832</v>
      </c>
      <c r="G67" t="s">
        <v>74</v>
      </c>
      <c r="H67" t="s">
        <v>26</v>
      </c>
      <c r="I67" t="s">
        <v>27</v>
      </c>
      <c r="J67">
        <v>1</v>
      </c>
      <c r="K67" s="1">
        <v>43636</v>
      </c>
      <c r="L67">
        <v>2</v>
      </c>
      <c r="M67" s="2" t="s">
        <v>655</v>
      </c>
      <c r="N67">
        <v>196</v>
      </c>
      <c r="O67" s="2" t="s">
        <v>651</v>
      </c>
      <c r="P67">
        <v>39.1</v>
      </c>
      <c r="Q67">
        <v>3.6</v>
      </c>
      <c r="R67">
        <v>3.67</v>
      </c>
      <c r="S67">
        <v>5.1100000000000003</v>
      </c>
      <c r="T67">
        <v>37</v>
      </c>
      <c r="U67">
        <v>23.2</v>
      </c>
      <c r="V67" t="s">
        <v>59</v>
      </c>
      <c r="W67" t="s">
        <v>28</v>
      </c>
    </row>
    <row r="68" spans="1:23" x14ac:dyDescent="0.3">
      <c r="A68" t="s">
        <v>22</v>
      </c>
      <c r="B68">
        <v>60143</v>
      </c>
      <c r="C68" t="s">
        <v>23</v>
      </c>
      <c r="D68">
        <v>6200705051</v>
      </c>
      <c r="E68" t="s">
        <v>400</v>
      </c>
      <c r="F68" s="1">
        <v>43832</v>
      </c>
      <c r="G68" t="s">
        <v>123</v>
      </c>
      <c r="H68" t="s">
        <v>26</v>
      </c>
      <c r="I68" t="s">
        <v>27</v>
      </c>
      <c r="J68">
        <v>1</v>
      </c>
      <c r="K68" s="1">
        <v>43635</v>
      </c>
      <c r="L68">
        <v>2</v>
      </c>
      <c r="M68" s="2" t="s">
        <v>655</v>
      </c>
      <c r="N68">
        <v>197</v>
      </c>
      <c r="O68" s="2" t="s">
        <v>651</v>
      </c>
      <c r="P68">
        <v>35.1</v>
      </c>
      <c r="Q68">
        <v>4.88</v>
      </c>
      <c r="R68">
        <v>4.3099999999999996</v>
      </c>
      <c r="S68">
        <v>4.93</v>
      </c>
      <c r="T68">
        <v>82</v>
      </c>
      <c r="U68">
        <v>46.6</v>
      </c>
      <c r="V68" t="s">
        <v>29</v>
      </c>
      <c r="W68" t="s">
        <v>29</v>
      </c>
    </row>
    <row r="69" spans="1:23" x14ac:dyDescent="0.3">
      <c r="A69" t="s">
        <v>22</v>
      </c>
      <c r="B69">
        <v>60143</v>
      </c>
      <c r="C69" t="s">
        <v>23</v>
      </c>
      <c r="D69">
        <v>6200705051</v>
      </c>
      <c r="E69" t="s">
        <v>404</v>
      </c>
      <c r="F69" s="1">
        <v>43832</v>
      </c>
      <c r="G69" t="s">
        <v>31</v>
      </c>
      <c r="H69" t="s">
        <v>26</v>
      </c>
      <c r="I69" t="s">
        <v>27</v>
      </c>
      <c r="J69">
        <v>1</v>
      </c>
      <c r="K69" s="1">
        <v>43632</v>
      </c>
      <c r="L69">
        <v>2</v>
      </c>
      <c r="M69" s="2" t="s">
        <v>655</v>
      </c>
      <c r="N69">
        <v>200</v>
      </c>
      <c r="O69" s="2" t="s">
        <v>651</v>
      </c>
      <c r="P69">
        <v>28.2</v>
      </c>
      <c r="Q69">
        <v>5.0999999999999996</v>
      </c>
      <c r="R69">
        <v>3.95</v>
      </c>
      <c r="S69">
        <v>4.97</v>
      </c>
      <c r="T69">
        <v>81</v>
      </c>
      <c r="U69">
        <v>47.4</v>
      </c>
      <c r="V69" t="s">
        <v>29</v>
      </c>
      <c r="W69" t="s">
        <v>29</v>
      </c>
    </row>
    <row r="70" spans="1:23" x14ac:dyDescent="0.3">
      <c r="A70" t="s">
        <v>22</v>
      </c>
      <c r="B70">
        <v>60143</v>
      </c>
      <c r="C70" t="s">
        <v>23</v>
      </c>
      <c r="D70">
        <v>6200705051</v>
      </c>
      <c r="E70" t="s">
        <v>405</v>
      </c>
      <c r="F70" s="1">
        <v>43832</v>
      </c>
      <c r="G70" t="s">
        <v>113</v>
      </c>
      <c r="H70" t="s">
        <v>26</v>
      </c>
      <c r="I70" t="s">
        <v>27</v>
      </c>
      <c r="J70">
        <v>1</v>
      </c>
      <c r="K70" s="1">
        <v>43632</v>
      </c>
      <c r="L70">
        <v>2</v>
      </c>
      <c r="M70" s="2" t="s">
        <v>655</v>
      </c>
      <c r="N70">
        <v>200</v>
      </c>
      <c r="O70" s="2" t="s">
        <v>651</v>
      </c>
      <c r="P70">
        <v>26.5</v>
      </c>
      <c r="Q70">
        <v>4.96</v>
      </c>
      <c r="R70">
        <v>3.97</v>
      </c>
      <c r="S70">
        <v>5.12</v>
      </c>
      <c r="T70">
        <v>37</v>
      </c>
      <c r="U70">
        <v>27.4</v>
      </c>
      <c r="V70" t="s">
        <v>28</v>
      </c>
      <c r="W70" t="s">
        <v>29</v>
      </c>
    </row>
    <row r="71" spans="1:23" x14ac:dyDescent="0.3">
      <c r="A71" t="s">
        <v>22</v>
      </c>
      <c r="B71">
        <v>60143</v>
      </c>
      <c r="C71" t="s">
        <v>23</v>
      </c>
      <c r="D71">
        <v>6200705051</v>
      </c>
      <c r="E71" t="s">
        <v>411</v>
      </c>
      <c r="F71" s="1">
        <v>43832</v>
      </c>
      <c r="G71" t="s">
        <v>123</v>
      </c>
      <c r="H71" t="s">
        <v>26</v>
      </c>
      <c r="I71" t="s">
        <v>27</v>
      </c>
      <c r="J71">
        <v>1</v>
      </c>
      <c r="K71" s="1">
        <v>43625</v>
      </c>
      <c r="L71">
        <v>2</v>
      </c>
      <c r="M71" s="2" t="s">
        <v>655</v>
      </c>
      <c r="N71">
        <v>207</v>
      </c>
      <c r="O71" s="2" t="s">
        <v>652</v>
      </c>
      <c r="P71">
        <v>36.700000000000003</v>
      </c>
      <c r="Q71">
        <v>3.57</v>
      </c>
      <c r="R71">
        <v>3.95</v>
      </c>
      <c r="S71">
        <v>5.18</v>
      </c>
      <c r="T71">
        <v>36</v>
      </c>
      <c r="U71">
        <v>25.2</v>
      </c>
      <c r="V71" t="s">
        <v>28</v>
      </c>
      <c r="W71" t="s">
        <v>29</v>
      </c>
    </row>
    <row r="72" spans="1:23" x14ac:dyDescent="0.3">
      <c r="A72" t="s">
        <v>22</v>
      </c>
      <c r="B72">
        <v>60143</v>
      </c>
      <c r="C72" t="s">
        <v>23</v>
      </c>
      <c r="D72">
        <v>6200705051</v>
      </c>
      <c r="E72" t="s">
        <v>415</v>
      </c>
      <c r="F72" s="1">
        <v>43832</v>
      </c>
      <c r="G72" t="s">
        <v>113</v>
      </c>
      <c r="H72" t="s">
        <v>26</v>
      </c>
      <c r="I72" t="s">
        <v>27</v>
      </c>
      <c r="J72">
        <v>1</v>
      </c>
      <c r="K72" s="1">
        <v>43622</v>
      </c>
      <c r="L72">
        <v>2</v>
      </c>
      <c r="M72" s="2" t="s">
        <v>655</v>
      </c>
      <c r="N72">
        <v>210</v>
      </c>
      <c r="O72" s="2" t="s">
        <v>652</v>
      </c>
      <c r="P72">
        <v>39.5</v>
      </c>
      <c r="Q72">
        <v>3.77</v>
      </c>
      <c r="R72">
        <v>3.35</v>
      </c>
      <c r="S72">
        <v>4.99</v>
      </c>
      <c r="T72">
        <v>27</v>
      </c>
      <c r="U72">
        <v>27.5</v>
      </c>
      <c r="V72" t="s">
        <v>28</v>
      </c>
      <c r="W72" t="s">
        <v>59</v>
      </c>
    </row>
    <row r="73" spans="1:23" x14ac:dyDescent="0.3">
      <c r="A73" t="s">
        <v>22</v>
      </c>
      <c r="B73">
        <v>60143</v>
      </c>
      <c r="C73" t="s">
        <v>23</v>
      </c>
      <c r="D73">
        <v>6200705051</v>
      </c>
      <c r="E73" t="s">
        <v>416</v>
      </c>
      <c r="F73" s="1">
        <v>43832</v>
      </c>
      <c r="G73" t="s">
        <v>417</v>
      </c>
      <c r="H73" t="s">
        <v>26</v>
      </c>
      <c r="I73" t="s">
        <v>27</v>
      </c>
      <c r="J73">
        <v>1</v>
      </c>
      <c r="K73" s="1">
        <v>43615</v>
      </c>
      <c r="L73">
        <v>2</v>
      </c>
      <c r="M73" s="2" t="s">
        <v>655</v>
      </c>
      <c r="N73">
        <v>217</v>
      </c>
      <c r="O73" s="2" t="s">
        <v>652</v>
      </c>
      <c r="P73">
        <v>37.700000000000003</v>
      </c>
      <c r="Q73">
        <v>3.46</v>
      </c>
      <c r="R73">
        <v>3.54</v>
      </c>
      <c r="S73">
        <v>4.9400000000000004</v>
      </c>
      <c r="T73">
        <v>21</v>
      </c>
      <c r="U73">
        <v>41.3</v>
      </c>
      <c r="V73" t="s">
        <v>41</v>
      </c>
      <c r="W73" t="s">
        <v>28</v>
      </c>
    </row>
    <row r="74" spans="1:23" x14ac:dyDescent="0.3">
      <c r="A74" t="s">
        <v>22</v>
      </c>
      <c r="B74">
        <v>60143</v>
      </c>
      <c r="C74" t="s">
        <v>23</v>
      </c>
      <c r="D74">
        <v>6200705051</v>
      </c>
      <c r="E74" t="s">
        <v>423</v>
      </c>
      <c r="F74" s="1">
        <v>43832</v>
      </c>
      <c r="G74" t="s">
        <v>313</v>
      </c>
      <c r="H74" t="s">
        <v>26</v>
      </c>
      <c r="I74" t="s">
        <v>27</v>
      </c>
      <c r="J74">
        <v>1</v>
      </c>
      <c r="K74" s="1">
        <v>43609</v>
      </c>
      <c r="L74">
        <v>2</v>
      </c>
      <c r="M74" s="2" t="s">
        <v>655</v>
      </c>
      <c r="N74">
        <v>223</v>
      </c>
      <c r="O74" s="2" t="s">
        <v>652</v>
      </c>
      <c r="P74">
        <v>27.1</v>
      </c>
      <c r="Q74">
        <v>3.96</v>
      </c>
      <c r="R74">
        <v>3.42</v>
      </c>
      <c r="S74">
        <v>4.92</v>
      </c>
      <c r="T74">
        <v>67</v>
      </c>
      <c r="U74">
        <v>28.4</v>
      </c>
      <c r="V74" t="s">
        <v>28</v>
      </c>
      <c r="W74" t="s">
        <v>28</v>
      </c>
    </row>
    <row r="75" spans="1:23" x14ac:dyDescent="0.3">
      <c r="A75" t="s">
        <v>22</v>
      </c>
      <c r="B75">
        <v>60143</v>
      </c>
      <c r="C75" t="s">
        <v>23</v>
      </c>
      <c r="D75">
        <v>6200705051</v>
      </c>
      <c r="E75" t="s">
        <v>436</v>
      </c>
      <c r="F75" s="1">
        <v>43832</v>
      </c>
      <c r="G75" t="s">
        <v>121</v>
      </c>
      <c r="H75" t="s">
        <v>26</v>
      </c>
      <c r="I75" t="s">
        <v>27</v>
      </c>
      <c r="J75">
        <v>1</v>
      </c>
      <c r="K75" s="1">
        <v>43596</v>
      </c>
      <c r="L75">
        <v>2</v>
      </c>
      <c r="M75" s="2" t="s">
        <v>655</v>
      </c>
      <c r="N75">
        <v>236</v>
      </c>
      <c r="O75" s="2" t="s">
        <v>652</v>
      </c>
      <c r="P75">
        <v>28.7</v>
      </c>
      <c r="Q75">
        <v>3.48</v>
      </c>
      <c r="R75">
        <v>3.94</v>
      </c>
      <c r="S75">
        <v>4.62</v>
      </c>
      <c r="T75">
        <v>35</v>
      </c>
      <c r="U75">
        <v>35.1</v>
      </c>
      <c r="V75" t="s">
        <v>32</v>
      </c>
      <c r="W75" t="s">
        <v>29</v>
      </c>
    </row>
    <row r="76" spans="1:23" x14ac:dyDescent="0.3">
      <c r="A76" t="s">
        <v>22</v>
      </c>
      <c r="B76">
        <v>60143</v>
      </c>
      <c r="C76" t="s">
        <v>23</v>
      </c>
      <c r="D76">
        <v>6200705051</v>
      </c>
      <c r="E76" t="s">
        <v>437</v>
      </c>
      <c r="F76" s="1">
        <v>43832</v>
      </c>
      <c r="G76" t="s">
        <v>417</v>
      </c>
      <c r="H76" t="s">
        <v>26</v>
      </c>
      <c r="I76" t="s">
        <v>27</v>
      </c>
      <c r="J76">
        <v>1</v>
      </c>
      <c r="K76" s="1">
        <v>43596</v>
      </c>
      <c r="L76">
        <v>2</v>
      </c>
      <c r="M76" s="2" t="s">
        <v>655</v>
      </c>
      <c r="N76">
        <v>236</v>
      </c>
      <c r="O76" s="2" t="s">
        <v>652</v>
      </c>
      <c r="P76">
        <v>44.8</v>
      </c>
      <c r="Q76">
        <v>2.4300000000000002</v>
      </c>
      <c r="R76">
        <v>3.4</v>
      </c>
      <c r="S76">
        <v>4.99</v>
      </c>
      <c r="T76">
        <v>45</v>
      </c>
      <c r="U76">
        <v>25.7</v>
      </c>
      <c r="V76" t="s">
        <v>28</v>
      </c>
      <c r="W76" t="s">
        <v>59</v>
      </c>
    </row>
    <row r="77" spans="1:23" x14ac:dyDescent="0.3">
      <c r="A77" t="s">
        <v>22</v>
      </c>
      <c r="B77">
        <v>60143</v>
      </c>
      <c r="C77" t="s">
        <v>23</v>
      </c>
      <c r="D77">
        <v>6200705051</v>
      </c>
      <c r="E77" t="s">
        <v>449</v>
      </c>
      <c r="F77" s="1">
        <v>43832</v>
      </c>
      <c r="G77" t="s">
        <v>450</v>
      </c>
      <c r="H77" t="s">
        <v>26</v>
      </c>
      <c r="I77" t="s">
        <v>27</v>
      </c>
      <c r="J77">
        <v>1</v>
      </c>
      <c r="K77" s="1">
        <v>43585</v>
      </c>
      <c r="L77">
        <v>2</v>
      </c>
      <c r="M77" s="2" t="s">
        <v>655</v>
      </c>
      <c r="N77">
        <v>247</v>
      </c>
      <c r="O77" s="2" t="s">
        <v>652</v>
      </c>
      <c r="P77">
        <v>29.9</v>
      </c>
      <c r="Q77">
        <v>4.03</v>
      </c>
      <c r="R77">
        <v>3.59</v>
      </c>
      <c r="S77">
        <v>4.83</v>
      </c>
      <c r="T77">
        <v>38</v>
      </c>
      <c r="U77">
        <v>37.200000000000003</v>
      </c>
      <c r="V77" t="s">
        <v>41</v>
      </c>
      <c r="W77" t="s">
        <v>28</v>
      </c>
    </row>
    <row r="78" spans="1:23" x14ac:dyDescent="0.3">
      <c r="A78" t="s">
        <v>22</v>
      </c>
      <c r="B78">
        <v>60143</v>
      </c>
      <c r="C78" t="s">
        <v>23</v>
      </c>
      <c r="D78">
        <v>6200705051</v>
      </c>
      <c r="E78" t="s">
        <v>483</v>
      </c>
      <c r="F78" s="1">
        <v>43832</v>
      </c>
      <c r="G78" t="s">
        <v>484</v>
      </c>
      <c r="H78" t="s">
        <v>26</v>
      </c>
      <c r="I78" t="s">
        <v>27</v>
      </c>
      <c r="J78">
        <v>1</v>
      </c>
      <c r="K78" s="1">
        <v>43566</v>
      </c>
      <c r="L78">
        <v>2</v>
      </c>
      <c r="M78" s="2" t="s">
        <v>655</v>
      </c>
      <c r="N78">
        <v>266</v>
      </c>
      <c r="O78" s="2" t="s">
        <v>652</v>
      </c>
      <c r="P78">
        <v>25.5</v>
      </c>
      <c r="Q78">
        <v>5.35</v>
      </c>
      <c r="R78">
        <v>4.45</v>
      </c>
      <c r="S78">
        <v>4.91</v>
      </c>
      <c r="T78">
        <v>52</v>
      </c>
      <c r="U78">
        <v>30.3</v>
      </c>
      <c r="V78" t="s">
        <v>28</v>
      </c>
      <c r="W78" t="s">
        <v>29</v>
      </c>
    </row>
    <row r="79" spans="1:23" x14ac:dyDescent="0.3">
      <c r="A79" t="s">
        <v>22</v>
      </c>
      <c r="B79">
        <v>60143</v>
      </c>
      <c r="C79" t="s">
        <v>23</v>
      </c>
      <c r="D79">
        <v>6200705051</v>
      </c>
      <c r="E79" t="s">
        <v>485</v>
      </c>
      <c r="F79" s="1">
        <v>43832</v>
      </c>
      <c r="G79" t="s">
        <v>93</v>
      </c>
      <c r="H79" t="s">
        <v>26</v>
      </c>
      <c r="I79" t="s">
        <v>27</v>
      </c>
      <c r="J79">
        <v>1</v>
      </c>
      <c r="K79" s="1">
        <v>43564</v>
      </c>
      <c r="L79">
        <v>2</v>
      </c>
      <c r="M79" s="2" t="s">
        <v>655</v>
      </c>
      <c r="N79">
        <v>268</v>
      </c>
      <c r="O79" s="2" t="s">
        <v>652</v>
      </c>
      <c r="P79">
        <v>24.9</v>
      </c>
      <c r="Q79">
        <v>4.67</v>
      </c>
      <c r="R79">
        <v>4.12</v>
      </c>
      <c r="S79">
        <v>4.8899999999999997</v>
      </c>
      <c r="T79">
        <v>49</v>
      </c>
      <c r="U79">
        <v>19.399999999999999</v>
      </c>
      <c r="V79" t="s">
        <v>59</v>
      </c>
      <c r="W79" t="s">
        <v>29</v>
      </c>
    </row>
    <row r="80" spans="1:23" x14ac:dyDescent="0.3">
      <c r="A80" t="s">
        <v>22</v>
      </c>
      <c r="B80">
        <v>60143</v>
      </c>
      <c r="C80" t="s">
        <v>23</v>
      </c>
      <c r="D80">
        <v>6200705051</v>
      </c>
      <c r="E80" t="s">
        <v>493</v>
      </c>
      <c r="F80" s="1">
        <v>43832</v>
      </c>
      <c r="G80" t="s">
        <v>222</v>
      </c>
      <c r="H80" t="s">
        <v>26</v>
      </c>
      <c r="I80" t="s">
        <v>27</v>
      </c>
      <c r="J80">
        <v>1</v>
      </c>
      <c r="K80" s="1">
        <v>43552</v>
      </c>
      <c r="L80">
        <v>2</v>
      </c>
      <c r="M80" s="2" t="s">
        <v>655</v>
      </c>
      <c r="N80">
        <v>280</v>
      </c>
      <c r="O80" s="2" t="s">
        <v>652</v>
      </c>
      <c r="P80">
        <v>33.4</v>
      </c>
      <c r="Q80">
        <v>3.33</v>
      </c>
      <c r="R80">
        <v>3.64</v>
      </c>
      <c r="S80">
        <v>4.6399999999999997</v>
      </c>
      <c r="T80">
        <v>173</v>
      </c>
      <c r="U80">
        <v>30.9</v>
      </c>
      <c r="V80" t="s">
        <v>28</v>
      </c>
      <c r="W80" t="s">
        <v>28</v>
      </c>
    </row>
    <row r="81" spans="1:23" x14ac:dyDescent="0.3">
      <c r="A81" t="s">
        <v>22</v>
      </c>
      <c r="B81">
        <v>60143</v>
      </c>
      <c r="C81" t="s">
        <v>23</v>
      </c>
      <c r="D81">
        <v>6200705051</v>
      </c>
      <c r="E81" t="s">
        <v>494</v>
      </c>
      <c r="F81" s="1">
        <v>43832</v>
      </c>
      <c r="G81" t="s">
        <v>97</v>
      </c>
      <c r="H81" t="s">
        <v>26</v>
      </c>
      <c r="I81" t="s">
        <v>27</v>
      </c>
      <c r="J81">
        <v>1</v>
      </c>
      <c r="K81" s="1">
        <v>43550</v>
      </c>
      <c r="L81">
        <v>2</v>
      </c>
      <c r="M81" s="2" t="s">
        <v>655</v>
      </c>
      <c r="N81">
        <v>282</v>
      </c>
      <c r="O81" s="2" t="s">
        <v>652</v>
      </c>
      <c r="P81">
        <v>26.4</v>
      </c>
      <c r="Q81">
        <v>5.59</v>
      </c>
      <c r="R81">
        <v>4.25</v>
      </c>
      <c r="S81">
        <v>4.82</v>
      </c>
      <c r="T81">
        <v>77</v>
      </c>
      <c r="U81">
        <v>26.1</v>
      </c>
      <c r="V81" t="s">
        <v>28</v>
      </c>
      <c r="W81" t="s">
        <v>29</v>
      </c>
    </row>
    <row r="82" spans="1:23" x14ac:dyDescent="0.3">
      <c r="A82" t="s">
        <v>22</v>
      </c>
      <c r="B82">
        <v>60143</v>
      </c>
      <c r="C82" t="s">
        <v>23</v>
      </c>
      <c r="D82">
        <v>6200705051</v>
      </c>
      <c r="E82" t="s">
        <v>501</v>
      </c>
      <c r="F82" s="1">
        <v>43832</v>
      </c>
      <c r="G82" t="s">
        <v>97</v>
      </c>
      <c r="H82" t="s">
        <v>26</v>
      </c>
      <c r="I82" t="s">
        <v>27</v>
      </c>
      <c r="J82">
        <v>1</v>
      </c>
      <c r="K82" s="1">
        <v>43542</v>
      </c>
      <c r="L82">
        <v>2</v>
      </c>
      <c r="M82" s="2" t="s">
        <v>655</v>
      </c>
      <c r="N82">
        <v>290</v>
      </c>
      <c r="O82" s="2" t="s">
        <v>652</v>
      </c>
      <c r="P82">
        <v>27.8</v>
      </c>
      <c r="Q82">
        <v>4.28</v>
      </c>
      <c r="R82">
        <v>3.78</v>
      </c>
      <c r="S82">
        <v>4.74</v>
      </c>
      <c r="T82">
        <v>48</v>
      </c>
      <c r="U82">
        <v>27.6</v>
      </c>
      <c r="V82" t="s">
        <v>28</v>
      </c>
      <c r="W82" t="s">
        <v>29</v>
      </c>
    </row>
    <row r="83" spans="1:23" x14ac:dyDescent="0.3">
      <c r="A83" t="s">
        <v>22</v>
      </c>
      <c r="B83">
        <v>60143</v>
      </c>
      <c r="C83" t="s">
        <v>23</v>
      </c>
      <c r="D83">
        <v>6200705051</v>
      </c>
      <c r="E83" t="s">
        <v>503</v>
      </c>
      <c r="F83" s="1">
        <v>43832</v>
      </c>
      <c r="G83" t="s">
        <v>155</v>
      </c>
      <c r="H83" t="s">
        <v>26</v>
      </c>
      <c r="I83" t="s">
        <v>27</v>
      </c>
      <c r="J83">
        <v>1</v>
      </c>
      <c r="K83" s="1">
        <v>43541</v>
      </c>
      <c r="L83">
        <v>2</v>
      </c>
      <c r="M83" s="2" t="s">
        <v>655</v>
      </c>
      <c r="N83">
        <v>291</v>
      </c>
      <c r="O83" s="2" t="s">
        <v>652</v>
      </c>
      <c r="P83">
        <v>39.1</v>
      </c>
      <c r="Q83">
        <v>3.93</v>
      </c>
      <c r="R83">
        <v>4.32</v>
      </c>
      <c r="S83">
        <v>4.79</v>
      </c>
      <c r="T83">
        <v>204</v>
      </c>
      <c r="U83">
        <v>25.7</v>
      </c>
      <c r="V83" t="s">
        <v>28</v>
      </c>
      <c r="W83" t="s">
        <v>29</v>
      </c>
    </row>
    <row r="84" spans="1:23" x14ac:dyDescent="0.3">
      <c r="A84" t="s">
        <v>22</v>
      </c>
      <c r="B84">
        <v>60143</v>
      </c>
      <c r="C84" t="s">
        <v>23</v>
      </c>
      <c r="D84">
        <v>6200705051</v>
      </c>
      <c r="E84" t="s">
        <v>509</v>
      </c>
      <c r="F84" s="1">
        <v>43832</v>
      </c>
      <c r="G84" t="s">
        <v>121</v>
      </c>
      <c r="H84" t="s">
        <v>26</v>
      </c>
      <c r="I84" t="s">
        <v>27</v>
      </c>
      <c r="J84">
        <v>1</v>
      </c>
      <c r="K84" s="1">
        <v>43538</v>
      </c>
      <c r="L84">
        <v>2</v>
      </c>
      <c r="M84" s="2" t="s">
        <v>655</v>
      </c>
      <c r="N84">
        <v>294</v>
      </c>
      <c r="O84" s="2" t="s">
        <v>652</v>
      </c>
      <c r="P84">
        <v>22.7</v>
      </c>
      <c r="Q84">
        <v>4.6500000000000004</v>
      </c>
      <c r="R84">
        <v>4.24</v>
      </c>
      <c r="S84">
        <v>5.17</v>
      </c>
      <c r="T84">
        <v>68</v>
      </c>
      <c r="U84">
        <v>22.3</v>
      </c>
      <c r="V84" t="s">
        <v>28</v>
      </c>
      <c r="W84" t="s">
        <v>29</v>
      </c>
    </row>
    <row r="85" spans="1:23" x14ac:dyDescent="0.3">
      <c r="A85" t="s">
        <v>22</v>
      </c>
      <c r="B85">
        <v>60143</v>
      </c>
      <c r="C85" t="s">
        <v>23</v>
      </c>
      <c r="D85">
        <v>6200705051</v>
      </c>
      <c r="E85" t="s">
        <v>510</v>
      </c>
      <c r="F85" s="1">
        <v>43832</v>
      </c>
      <c r="G85" t="s">
        <v>242</v>
      </c>
      <c r="H85" t="s">
        <v>26</v>
      </c>
      <c r="I85" t="s">
        <v>27</v>
      </c>
      <c r="J85">
        <v>1</v>
      </c>
      <c r="K85" s="1">
        <v>43538</v>
      </c>
      <c r="L85">
        <v>2</v>
      </c>
      <c r="M85" s="2" t="s">
        <v>655</v>
      </c>
      <c r="N85">
        <v>294</v>
      </c>
      <c r="O85" s="2" t="s">
        <v>652</v>
      </c>
      <c r="P85">
        <v>25.1</v>
      </c>
      <c r="Q85">
        <v>4.68</v>
      </c>
      <c r="R85">
        <v>4.58</v>
      </c>
      <c r="S85">
        <v>4.5999999999999996</v>
      </c>
      <c r="T85">
        <v>169</v>
      </c>
      <c r="U85">
        <v>51.8</v>
      </c>
      <c r="V85" t="s">
        <v>29</v>
      </c>
      <c r="W85" t="s">
        <v>29</v>
      </c>
    </row>
    <row r="86" spans="1:23" x14ac:dyDescent="0.3">
      <c r="A86" t="s">
        <v>22</v>
      </c>
      <c r="B86">
        <v>60143</v>
      </c>
      <c r="C86" t="s">
        <v>23</v>
      </c>
      <c r="D86">
        <v>6200705051</v>
      </c>
      <c r="E86" t="s">
        <v>515</v>
      </c>
      <c r="F86" s="1">
        <v>43832</v>
      </c>
      <c r="G86" t="s">
        <v>74</v>
      </c>
      <c r="H86" t="s">
        <v>26</v>
      </c>
      <c r="I86" t="s">
        <v>27</v>
      </c>
      <c r="J86">
        <v>1</v>
      </c>
      <c r="K86" s="1">
        <v>43535</v>
      </c>
      <c r="L86">
        <v>2</v>
      </c>
      <c r="M86" s="2" t="s">
        <v>655</v>
      </c>
      <c r="N86">
        <v>297</v>
      </c>
      <c r="O86" s="2" t="s">
        <v>652</v>
      </c>
      <c r="P86">
        <v>34.299999999999997</v>
      </c>
      <c r="Q86">
        <v>3.73</v>
      </c>
      <c r="R86">
        <v>3.81</v>
      </c>
      <c r="S86">
        <v>5.28</v>
      </c>
      <c r="T86">
        <v>32</v>
      </c>
      <c r="U86">
        <v>21.8</v>
      </c>
      <c r="V86" t="s">
        <v>59</v>
      </c>
      <c r="W86" t="s">
        <v>29</v>
      </c>
    </row>
    <row r="87" spans="1:23" x14ac:dyDescent="0.3">
      <c r="A87" t="s">
        <v>22</v>
      </c>
      <c r="B87">
        <v>60143</v>
      </c>
      <c r="C87" t="s">
        <v>23</v>
      </c>
      <c r="D87">
        <v>6200705051</v>
      </c>
      <c r="E87" t="s">
        <v>516</v>
      </c>
      <c r="F87" s="1">
        <v>43832</v>
      </c>
      <c r="G87" t="s">
        <v>158</v>
      </c>
      <c r="H87" t="s">
        <v>26</v>
      </c>
      <c r="I87" t="s">
        <v>27</v>
      </c>
      <c r="J87">
        <v>1</v>
      </c>
      <c r="K87" s="1">
        <v>43534</v>
      </c>
      <c r="L87">
        <v>2</v>
      </c>
      <c r="M87" s="2" t="s">
        <v>655</v>
      </c>
      <c r="N87">
        <v>298</v>
      </c>
      <c r="O87" s="2" t="s">
        <v>652</v>
      </c>
      <c r="P87">
        <v>24.2</v>
      </c>
      <c r="Q87">
        <v>4.78</v>
      </c>
      <c r="R87">
        <v>4.6100000000000003</v>
      </c>
      <c r="S87">
        <v>5.09</v>
      </c>
      <c r="T87">
        <v>49</v>
      </c>
      <c r="U87">
        <v>22.8</v>
      </c>
      <c r="V87" t="s">
        <v>28</v>
      </c>
      <c r="W87" t="s">
        <v>29</v>
      </c>
    </row>
    <row r="88" spans="1:23" x14ac:dyDescent="0.3">
      <c r="A88" t="s">
        <v>22</v>
      </c>
      <c r="B88">
        <v>60143</v>
      </c>
      <c r="C88" t="s">
        <v>23</v>
      </c>
      <c r="D88">
        <v>6200705051</v>
      </c>
      <c r="E88" t="s">
        <v>517</v>
      </c>
      <c r="F88" s="1">
        <v>43832</v>
      </c>
      <c r="G88" t="s">
        <v>313</v>
      </c>
      <c r="H88" t="s">
        <v>26</v>
      </c>
      <c r="I88" t="s">
        <v>27</v>
      </c>
      <c r="J88">
        <v>1</v>
      </c>
      <c r="K88" s="1">
        <v>43533</v>
      </c>
      <c r="L88">
        <v>2</v>
      </c>
      <c r="M88" s="2" t="s">
        <v>655</v>
      </c>
      <c r="N88">
        <v>299</v>
      </c>
      <c r="O88" s="2" t="s">
        <v>652</v>
      </c>
      <c r="P88">
        <v>27.5</v>
      </c>
      <c r="Q88">
        <v>5.83</v>
      </c>
      <c r="R88">
        <v>4.91</v>
      </c>
      <c r="S88">
        <v>4.8</v>
      </c>
      <c r="T88">
        <v>93</v>
      </c>
      <c r="U88">
        <v>38.1</v>
      </c>
      <c r="V88" t="s">
        <v>41</v>
      </c>
      <c r="W88" t="s">
        <v>29</v>
      </c>
    </row>
    <row r="89" spans="1:23" x14ac:dyDescent="0.3">
      <c r="A89" t="s">
        <v>22</v>
      </c>
      <c r="B89">
        <v>60143</v>
      </c>
      <c r="C89" t="s">
        <v>23</v>
      </c>
      <c r="D89">
        <v>6200705051</v>
      </c>
      <c r="E89" t="s">
        <v>525</v>
      </c>
      <c r="F89" s="1">
        <v>43832</v>
      </c>
      <c r="G89" t="s">
        <v>127</v>
      </c>
      <c r="H89" t="s">
        <v>26</v>
      </c>
      <c r="I89" t="s">
        <v>27</v>
      </c>
      <c r="J89">
        <v>1</v>
      </c>
      <c r="K89" s="1">
        <v>43527</v>
      </c>
      <c r="L89">
        <v>2</v>
      </c>
      <c r="M89" s="2" t="s">
        <v>655</v>
      </c>
      <c r="N89">
        <v>305</v>
      </c>
      <c r="O89" s="2" t="s">
        <v>652</v>
      </c>
      <c r="P89">
        <v>19.2</v>
      </c>
      <c r="Q89">
        <v>5.36</v>
      </c>
      <c r="R89">
        <v>4.58</v>
      </c>
      <c r="S89">
        <v>4.7</v>
      </c>
      <c r="T89">
        <v>163</v>
      </c>
      <c r="U89">
        <v>28.1</v>
      </c>
      <c r="V89" t="s">
        <v>28</v>
      </c>
      <c r="W89" t="s">
        <v>29</v>
      </c>
    </row>
    <row r="90" spans="1:23" x14ac:dyDescent="0.3">
      <c r="A90" t="s">
        <v>22</v>
      </c>
      <c r="B90">
        <v>60143</v>
      </c>
      <c r="C90" t="s">
        <v>23</v>
      </c>
      <c r="D90">
        <v>6200705051</v>
      </c>
      <c r="E90" t="s">
        <v>537</v>
      </c>
      <c r="F90" s="1">
        <v>43832</v>
      </c>
      <c r="G90" t="s">
        <v>36</v>
      </c>
      <c r="H90" t="s">
        <v>26</v>
      </c>
      <c r="I90" t="s">
        <v>27</v>
      </c>
      <c r="J90">
        <v>1</v>
      </c>
      <c r="K90" s="1">
        <v>43520</v>
      </c>
      <c r="L90">
        <v>2</v>
      </c>
      <c r="M90" s="2" t="s">
        <v>655</v>
      </c>
      <c r="N90">
        <v>312</v>
      </c>
      <c r="O90" s="2" t="s">
        <v>653</v>
      </c>
      <c r="P90">
        <v>24.2</v>
      </c>
      <c r="Q90">
        <v>4.9000000000000004</v>
      </c>
      <c r="R90">
        <v>4.38</v>
      </c>
      <c r="S90">
        <v>4.5599999999999996</v>
      </c>
      <c r="T90">
        <v>43</v>
      </c>
      <c r="U90">
        <v>30.6</v>
      </c>
      <c r="V90" t="s">
        <v>28</v>
      </c>
      <c r="W90" t="s">
        <v>29</v>
      </c>
    </row>
    <row r="91" spans="1:23" x14ac:dyDescent="0.3">
      <c r="A91" t="s">
        <v>22</v>
      </c>
      <c r="B91">
        <v>60143</v>
      </c>
      <c r="C91" t="s">
        <v>23</v>
      </c>
      <c r="D91">
        <v>6200705051</v>
      </c>
      <c r="E91" t="s">
        <v>540</v>
      </c>
      <c r="F91" s="1">
        <v>43832</v>
      </c>
      <c r="G91" t="s">
        <v>148</v>
      </c>
      <c r="H91" t="s">
        <v>26</v>
      </c>
      <c r="I91" t="s">
        <v>27</v>
      </c>
      <c r="J91">
        <v>1</v>
      </c>
      <c r="K91" s="1">
        <v>43519</v>
      </c>
      <c r="L91">
        <v>2</v>
      </c>
      <c r="M91" s="2" t="s">
        <v>655</v>
      </c>
      <c r="N91">
        <v>313</v>
      </c>
      <c r="O91" s="2" t="s">
        <v>653</v>
      </c>
      <c r="P91">
        <v>20</v>
      </c>
      <c r="Q91">
        <v>5.53</v>
      </c>
      <c r="R91">
        <v>4.6399999999999997</v>
      </c>
      <c r="S91">
        <v>4.1500000000000004</v>
      </c>
      <c r="T91">
        <v>132</v>
      </c>
      <c r="U91">
        <v>24.5</v>
      </c>
      <c r="V91" t="s">
        <v>28</v>
      </c>
      <c r="W91" t="s">
        <v>29</v>
      </c>
    </row>
    <row r="92" spans="1:23" x14ac:dyDescent="0.3">
      <c r="A92" t="s">
        <v>22</v>
      </c>
      <c r="B92">
        <v>60143</v>
      </c>
      <c r="C92" t="s">
        <v>23</v>
      </c>
      <c r="D92">
        <v>6200705051</v>
      </c>
      <c r="E92" t="s">
        <v>548</v>
      </c>
      <c r="F92" s="1">
        <v>43832</v>
      </c>
      <c r="G92" t="s">
        <v>549</v>
      </c>
      <c r="H92" t="s">
        <v>26</v>
      </c>
      <c r="I92" t="s">
        <v>27</v>
      </c>
      <c r="J92">
        <v>1</v>
      </c>
      <c r="K92" s="1">
        <v>43512</v>
      </c>
      <c r="L92">
        <v>2</v>
      </c>
      <c r="M92" s="2" t="s">
        <v>655</v>
      </c>
      <c r="N92">
        <v>320</v>
      </c>
      <c r="O92" s="2" t="s">
        <v>653</v>
      </c>
      <c r="P92">
        <v>30.9</v>
      </c>
      <c r="Q92">
        <v>3.7</v>
      </c>
      <c r="R92">
        <v>3.7</v>
      </c>
      <c r="S92">
        <v>4.46</v>
      </c>
      <c r="T92">
        <v>53</v>
      </c>
      <c r="U92">
        <v>30.3</v>
      </c>
      <c r="V92" t="s">
        <v>28</v>
      </c>
      <c r="W92" t="s">
        <v>41</v>
      </c>
    </row>
    <row r="93" spans="1:23" x14ac:dyDescent="0.3">
      <c r="A93" t="s">
        <v>22</v>
      </c>
      <c r="B93">
        <v>60143</v>
      </c>
      <c r="C93" t="s">
        <v>23</v>
      </c>
      <c r="D93">
        <v>6200705051</v>
      </c>
      <c r="E93" t="s">
        <v>552</v>
      </c>
      <c r="F93" s="1">
        <v>43832</v>
      </c>
      <c r="G93" t="s">
        <v>148</v>
      </c>
      <c r="H93" t="s">
        <v>26</v>
      </c>
      <c r="I93" t="s">
        <v>27</v>
      </c>
      <c r="J93">
        <v>1</v>
      </c>
      <c r="K93" s="1">
        <v>43508</v>
      </c>
      <c r="L93">
        <v>2</v>
      </c>
      <c r="M93" s="2" t="s">
        <v>655</v>
      </c>
      <c r="N93">
        <v>324</v>
      </c>
      <c r="O93" s="2" t="s">
        <v>653</v>
      </c>
      <c r="P93">
        <v>23.8</v>
      </c>
      <c r="Q93">
        <v>6.82</v>
      </c>
      <c r="R93">
        <v>4.47</v>
      </c>
      <c r="S93">
        <v>4.7300000000000004</v>
      </c>
      <c r="T93">
        <v>215</v>
      </c>
      <c r="U93">
        <v>54.5</v>
      </c>
      <c r="V93" t="s">
        <v>29</v>
      </c>
      <c r="W93" t="s">
        <v>29</v>
      </c>
    </row>
    <row r="94" spans="1:23" x14ac:dyDescent="0.3">
      <c r="A94" t="s">
        <v>22</v>
      </c>
      <c r="B94">
        <v>60143</v>
      </c>
      <c r="C94" t="s">
        <v>23</v>
      </c>
      <c r="D94">
        <v>6200705051</v>
      </c>
      <c r="E94" t="s">
        <v>555</v>
      </c>
      <c r="F94" s="1">
        <v>43832</v>
      </c>
      <c r="G94" t="s">
        <v>31</v>
      </c>
      <c r="H94" t="s">
        <v>26</v>
      </c>
      <c r="I94" t="s">
        <v>27</v>
      </c>
      <c r="J94">
        <v>1</v>
      </c>
      <c r="K94" s="1">
        <v>43506</v>
      </c>
      <c r="L94">
        <v>2</v>
      </c>
      <c r="M94" s="2" t="s">
        <v>655</v>
      </c>
      <c r="N94">
        <v>326</v>
      </c>
      <c r="O94" s="2" t="s">
        <v>653</v>
      </c>
      <c r="P94">
        <v>26.7</v>
      </c>
      <c r="Q94">
        <v>3.83</v>
      </c>
      <c r="R94">
        <v>4.07</v>
      </c>
      <c r="S94">
        <v>4.88</v>
      </c>
      <c r="T94">
        <v>41</v>
      </c>
      <c r="U94">
        <v>24.3</v>
      </c>
      <c r="V94" t="s">
        <v>28</v>
      </c>
      <c r="W94" t="s">
        <v>29</v>
      </c>
    </row>
    <row r="95" spans="1:23" x14ac:dyDescent="0.3">
      <c r="A95" t="s">
        <v>22</v>
      </c>
      <c r="B95">
        <v>60143</v>
      </c>
      <c r="C95" t="s">
        <v>23</v>
      </c>
      <c r="D95">
        <v>6200705051</v>
      </c>
      <c r="E95" t="s">
        <v>559</v>
      </c>
      <c r="F95" s="1">
        <v>43832</v>
      </c>
      <c r="G95" t="s">
        <v>36</v>
      </c>
      <c r="H95" t="s">
        <v>26</v>
      </c>
      <c r="I95" t="s">
        <v>27</v>
      </c>
      <c r="J95">
        <v>1</v>
      </c>
      <c r="K95" s="1">
        <v>43503</v>
      </c>
      <c r="L95">
        <v>2</v>
      </c>
      <c r="M95" s="2" t="s">
        <v>655</v>
      </c>
      <c r="N95">
        <v>329</v>
      </c>
      <c r="O95" s="2" t="s">
        <v>653</v>
      </c>
      <c r="P95">
        <v>27.9</v>
      </c>
      <c r="Q95">
        <v>4.43</v>
      </c>
      <c r="R95">
        <v>3.98</v>
      </c>
      <c r="S95">
        <v>4.6900000000000004</v>
      </c>
      <c r="T95">
        <v>39</v>
      </c>
      <c r="U95">
        <v>22.4</v>
      </c>
      <c r="V95" t="s">
        <v>28</v>
      </c>
      <c r="W95" t="s">
        <v>29</v>
      </c>
    </row>
    <row r="96" spans="1:23" x14ac:dyDescent="0.3">
      <c r="A96" t="s">
        <v>22</v>
      </c>
      <c r="B96">
        <v>60143</v>
      </c>
      <c r="C96" t="s">
        <v>23</v>
      </c>
      <c r="D96">
        <v>6200705051</v>
      </c>
      <c r="E96" t="s">
        <v>563</v>
      </c>
      <c r="F96" s="1">
        <v>43832</v>
      </c>
      <c r="G96" t="s">
        <v>564</v>
      </c>
      <c r="H96" t="s">
        <v>26</v>
      </c>
      <c r="I96" t="s">
        <v>27</v>
      </c>
      <c r="J96">
        <v>1</v>
      </c>
      <c r="K96" s="1">
        <v>43501</v>
      </c>
      <c r="L96">
        <v>2</v>
      </c>
      <c r="M96" s="2" t="s">
        <v>655</v>
      </c>
      <c r="N96">
        <v>331</v>
      </c>
      <c r="O96" s="2" t="s">
        <v>653</v>
      </c>
      <c r="P96">
        <v>31</v>
      </c>
      <c r="Q96">
        <v>3.75</v>
      </c>
      <c r="R96">
        <v>4.17</v>
      </c>
      <c r="S96">
        <v>4.8600000000000003</v>
      </c>
      <c r="T96">
        <v>58</v>
      </c>
      <c r="U96">
        <v>24.9</v>
      </c>
      <c r="V96" t="s">
        <v>28</v>
      </c>
      <c r="W96" t="s">
        <v>29</v>
      </c>
    </row>
    <row r="97" spans="1:23" x14ac:dyDescent="0.3">
      <c r="A97" t="s">
        <v>22</v>
      </c>
      <c r="B97">
        <v>60143</v>
      </c>
      <c r="C97" t="s">
        <v>23</v>
      </c>
      <c r="D97">
        <v>6200705051</v>
      </c>
      <c r="E97" t="s">
        <v>570</v>
      </c>
      <c r="F97" s="1">
        <v>43832</v>
      </c>
      <c r="G97" t="s">
        <v>31</v>
      </c>
      <c r="H97" t="s">
        <v>26</v>
      </c>
      <c r="I97" t="s">
        <v>27</v>
      </c>
      <c r="J97">
        <v>1</v>
      </c>
      <c r="K97" s="1">
        <v>43496</v>
      </c>
      <c r="L97">
        <v>2</v>
      </c>
      <c r="M97" s="2" t="s">
        <v>655</v>
      </c>
      <c r="N97">
        <v>336</v>
      </c>
      <c r="O97" s="2" t="s">
        <v>653</v>
      </c>
      <c r="P97">
        <v>34</v>
      </c>
      <c r="Q97">
        <v>4.1399999999999997</v>
      </c>
      <c r="R97">
        <v>3.84</v>
      </c>
      <c r="S97">
        <v>4.95</v>
      </c>
      <c r="T97">
        <v>12</v>
      </c>
      <c r="U97">
        <v>49.3</v>
      </c>
      <c r="V97" t="s">
        <v>29</v>
      </c>
      <c r="W97" t="s">
        <v>29</v>
      </c>
    </row>
    <row r="98" spans="1:23" x14ac:dyDescent="0.3">
      <c r="A98" t="s">
        <v>22</v>
      </c>
      <c r="B98">
        <v>60143</v>
      </c>
      <c r="C98" t="s">
        <v>23</v>
      </c>
      <c r="D98">
        <v>6200705051</v>
      </c>
      <c r="E98" t="s">
        <v>572</v>
      </c>
      <c r="F98" s="1">
        <v>43832</v>
      </c>
      <c r="G98" t="s">
        <v>158</v>
      </c>
      <c r="H98" t="s">
        <v>26</v>
      </c>
      <c r="I98" t="s">
        <v>27</v>
      </c>
      <c r="J98">
        <v>1</v>
      </c>
      <c r="K98" s="1">
        <v>43495</v>
      </c>
      <c r="L98">
        <v>2</v>
      </c>
      <c r="M98" s="2" t="s">
        <v>655</v>
      </c>
      <c r="N98">
        <v>337</v>
      </c>
      <c r="O98" s="2" t="s">
        <v>653</v>
      </c>
      <c r="P98">
        <v>16.600000000000001</v>
      </c>
      <c r="Q98">
        <v>6.44</v>
      </c>
      <c r="R98">
        <v>4.54</v>
      </c>
      <c r="S98">
        <v>4.7300000000000004</v>
      </c>
      <c r="T98">
        <v>66</v>
      </c>
      <c r="U98">
        <v>7</v>
      </c>
      <c r="V98" t="s">
        <v>56</v>
      </c>
      <c r="W98" t="s">
        <v>29</v>
      </c>
    </row>
    <row r="99" spans="1:23" x14ac:dyDescent="0.3">
      <c r="A99" t="s">
        <v>22</v>
      </c>
      <c r="B99">
        <v>60143</v>
      </c>
      <c r="C99" t="s">
        <v>23</v>
      </c>
      <c r="D99">
        <v>6200705051</v>
      </c>
      <c r="E99" t="s">
        <v>581</v>
      </c>
      <c r="F99" s="1">
        <v>43832</v>
      </c>
      <c r="G99" t="s">
        <v>582</v>
      </c>
      <c r="H99" t="s">
        <v>26</v>
      </c>
      <c r="I99" t="s">
        <v>27</v>
      </c>
      <c r="J99">
        <v>1</v>
      </c>
      <c r="K99" s="1">
        <v>43487</v>
      </c>
      <c r="L99">
        <v>2</v>
      </c>
      <c r="M99" s="2" t="s">
        <v>655</v>
      </c>
      <c r="N99">
        <v>345</v>
      </c>
      <c r="O99" s="2" t="s">
        <v>653</v>
      </c>
      <c r="P99">
        <v>19.100000000000001</v>
      </c>
      <c r="Q99">
        <v>5.23</v>
      </c>
      <c r="R99">
        <v>4.53</v>
      </c>
      <c r="S99">
        <v>4.25</v>
      </c>
      <c r="T99">
        <v>76</v>
      </c>
      <c r="U99">
        <v>22.5</v>
      </c>
      <c r="V99" t="s">
        <v>28</v>
      </c>
      <c r="W99" t="s">
        <v>29</v>
      </c>
    </row>
    <row r="100" spans="1:23" x14ac:dyDescent="0.3">
      <c r="A100" t="s">
        <v>22</v>
      </c>
      <c r="B100">
        <v>60143</v>
      </c>
      <c r="C100" t="s">
        <v>23</v>
      </c>
      <c r="D100">
        <v>6200705051</v>
      </c>
      <c r="E100" t="s">
        <v>583</v>
      </c>
      <c r="F100" s="1">
        <v>43832</v>
      </c>
      <c r="G100" t="s">
        <v>450</v>
      </c>
      <c r="H100" t="s">
        <v>26</v>
      </c>
      <c r="I100" t="s">
        <v>27</v>
      </c>
      <c r="J100">
        <v>1</v>
      </c>
      <c r="K100" s="1">
        <v>43486</v>
      </c>
      <c r="L100">
        <v>2</v>
      </c>
      <c r="M100" s="2" t="s">
        <v>655</v>
      </c>
      <c r="N100">
        <v>346</v>
      </c>
      <c r="O100" s="2" t="s">
        <v>653</v>
      </c>
      <c r="P100">
        <v>15.7</v>
      </c>
      <c r="Q100">
        <v>4.8600000000000003</v>
      </c>
      <c r="R100">
        <v>4.8099999999999996</v>
      </c>
      <c r="S100">
        <v>4.49</v>
      </c>
      <c r="T100">
        <v>158</v>
      </c>
      <c r="U100">
        <v>20</v>
      </c>
      <c r="V100" t="s">
        <v>28</v>
      </c>
      <c r="W100" t="s">
        <v>29</v>
      </c>
    </row>
    <row r="101" spans="1:23" x14ac:dyDescent="0.3">
      <c r="A101" t="s">
        <v>22</v>
      </c>
      <c r="B101">
        <v>60143</v>
      </c>
      <c r="C101" t="s">
        <v>23</v>
      </c>
      <c r="D101">
        <v>6200705051</v>
      </c>
      <c r="E101" t="s">
        <v>598</v>
      </c>
      <c r="F101" s="1">
        <v>43832</v>
      </c>
      <c r="G101" t="s">
        <v>127</v>
      </c>
      <c r="H101" t="s">
        <v>26</v>
      </c>
      <c r="I101" t="s">
        <v>27</v>
      </c>
      <c r="J101">
        <v>1</v>
      </c>
      <c r="K101" s="1">
        <v>43465</v>
      </c>
      <c r="L101">
        <v>2</v>
      </c>
      <c r="M101" s="2" t="s">
        <v>655</v>
      </c>
      <c r="N101">
        <v>367</v>
      </c>
      <c r="O101" s="2" t="s">
        <v>653</v>
      </c>
      <c r="P101">
        <v>18.899999999999999</v>
      </c>
      <c r="Q101">
        <v>4.4000000000000004</v>
      </c>
      <c r="R101">
        <v>4.38</v>
      </c>
      <c r="S101">
        <v>4.6500000000000004</v>
      </c>
      <c r="T101">
        <v>258</v>
      </c>
      <c r="U101">
        <v>20.2</v>
      </c>
      <c r="V101" t="s">
        <v>28</v>
      </c>
      <c r="W101" t="s">
        <v>29</v>
      </c>
    </row>
    <row r="102" spans="1:23" x14ac:dyDescent="0.3">
      <c r="A102" t="s">
        <v>22</v>
      </c>
      <c r="B102">
        <v>60143</v>
      </c>
      <c r="C102" t="s">
        <v>23</v>
      </c>
      <c r="D102">
        <v>6200705051</v>
      </c>
      <c r="E102" t="s">
        <v>599</v>
      </c>
      <c r="F102" s="1">
        <v>43832</v>
      </c>
      <c r="G102" t="s">
        <v>127</v>
      </c>
      <c r="H102" t="s">
        <v>26</v>
      </c>
      <c r="I102" t="s">
        <v>27</v>
      </c>
      <c r="J102">
        <v>1</v>
      </c>
      <c r="K102" s="1">
        <v>43462</v>
      </c>
      <c r="L102">
        <v>2</v>
      </c>
      <c r="M102" s="2" t="s">
        <v>655</v>
      </c>
      <c r="N102">
        <v>370</v>
      </c>
      <c r="O102" s="2" t="s">
        <v>653</v>
      </c>
      <c r="P102">
        <v>24.8</v>
      </c>
      <c r="Q102">
        <v>5.0199999999999996</v>
      </c>
      <c r="R102">
        <v>4.62</v>
      </c>
      <c r="S102">
        <v>4.5199999999999996</v>
      </c>
      <c r="T102">
        <v>108</v>
      </c>
      <c r="U102">
        <v>37.799999999999997</v>
      </c>
      <c r="V102" t="s">
        <v>41</v>
      </c>
      <c r="W102" t="s">
        <v>29</v>
      </c>
    </row>
    <row r="103" spans="1:23" x14ac:dyDescent="0.3">
      <c r="A103" t="s">
        <v>22</v>
      </c>
      <c r="B103">
        <v>60143</v>
      </c>
      <c r="C103" t="s">
        <v>23</v>
      </c>
      <c r="D103">
        <v>6200705051</v>
      </c>
      <c r="E103" t="s">
        <v>610</v>
      </c>
      <c r="F103" s="1">
        <v>43832</v>
      </c>
      <c r="G103" t="s">
        <v>242</v>
      </c>
      <c r="H103" t="s">
        <v>26</v>
      </c>
      <c r="I103" t="s">
        <v>27</v>
      </c>
      <c r="J103">
        <v>1</v>
      </c>
      <c r="K103" s="1">
        <v>43438</v>
      </c>
      <c r="L103">
        <v>2</v>
      </c>
      <c r="M103" s="2" t="s">
        <v>655</v>
      </c>
      <c r="N103">
        <v>394</v>
      </c>
      <c r="O103" s="2" t="s">
        <v>653</v>
      </c>
      <c r="P103">
        <v>23.4</v>
      </c>
      <c r="Q103">
        <v>5.29</v>
      </c>
      <c r="R103">
        <v>3.87</v>
      </c>
      <c r="S103">
        <v>4.8099999999999996</v>
      </c>
      <c r="T103">
        <v>68</v>
      </c>
      <c r="U103">
        <v>17.600000000000001</v>
      </c>
      <c r="V103" t="s">
        <v>59</v>
      </c>
      <c r="W103" t="s">
        <v>29</v>
      </c>
    </row>
    <row r="104" spans="1:23" x14ac:dyDescent="0.3">
      <c r="A104" t="s">
        <v>22</v>
      </c>
      <c r="B104">
        <v>60143</v>
      </c>
      <c r="C104" t="s">
        <v>23</v>
      </c>
      <c r="D104">
        <v>6200705051</v>
      </c>
      <c r="E104" t="s">
        <v>613</v>
      </c>
      <c r="F104" s="1">
        <v>43832</v>
      </c>
      <c r="G104" t="s">
        <v>450</v>
      </c>
      <c r="H104" t="s">
        <v>26</v>
      </c>
      <c r="I104" t="s">
        <v>27</v>
      </c>
      <c r="J104">
        <v>1</v>
      </c>
      <c r="K104" s="1">
        <v>43433</v>
      </c>
      <c r="L104">
        <v>2</v>
      </c>
      <c r="M104" s="2" t="s">
        <v>655</v>
      </c>
      <c r="N104">
        <v>399</v>
      </c>
      <c r="O104" s="2" t="s">
        <v>653</v>
      </c>
      <c r="P104">
        <v>27</v>
      </c>
      <c r="Q104">
        <v>5.18</v>
      </c>
      <c r="R104">
        <v>3.82</v>
      </c>
      <c r="S104">
        <v>4.49</v>
      </c>
      <c r="T104">
        <v>1355</v>
      </c>
      <c r="U104">
        <v>20.5</v>
      </c>
      <c r="V104" t="s">
        <v>59</v>
      </c>
      <c r="W104" t="s">
        <v>29</v>
      </c>
    </row>
    <row r="105" spans="1:23" x14ac:dyDescent="0.3">
      <c r="A105" t="s">
        <v>22</v>
      </c>
      <c r="B105">
        <v>60143</v>
      </c>
      <c r="C105" t="s">
        <v>23</v>
      </c>
      <c r="D105">
        <v>6200705051</v>
      </c>
      <c r="E105" t="s">
        <v>619</v>
      </c>
      <c r="F105" s="1">
        <v>43832</v>
      </c>
      <c r="G105" t="s">
        <v>242</v>
      </c>
      <c r="H105" t="s">
        <v>26</v>
      </c>
      <c r="I105" t="s">
        <v>27</v>
      </c>
      <c r="J105">
        <v>1</v>
      </c>
      <c r="K105" s="1">
        <v>43422</v>
      </c>
      <c r="L105">
        <v>2</v>
      </c>
      <c r="M105" s="2" t="s">
        <v>655</v>
      </c>
      <c r="N105">
        <v>410</v>
      </c>
      <c r="O105" s="2" t="s">
        <v>653</v>
      </c>
      <c r="P105">
        <v>28.8</v>
      </c>
      <c r="Q105">
        <v>2.91</v>
      </c>
      <c r="R105">
        <v>3.31</v>
      </c>
      <c r="S105">
        <v>4.62</v>
      </c>
      <c r="T105">
        <v>82</v>
      </c>
      <c r="U105">
        <v>18.8</v>
      </c>
      <c r="V105" t="s">
        <v>59</v>
      </c>
      <c r="W105" t="s">
        <v>28</v>
      </c>
    </row>
    <row r="106" spans="1:23" x14ac:dyDescent="0.3">
      <c r="A106" t="s">
        <v>22</v>
      </c>
      <c r="B106">
        <v>60143</v>
      </c>
      <c r="C106" t="s">
        <v>23</v>
      </c>
      <c r="D106">
        <v>6200705051</v>
      </c>
      <c r="E106" t="s">
        <v>622</v>
      </c>
      <c r="F106" s="1">
        <v>43832</v>
      </c>
      <c r="G106" t="s">
        <v>143</v>
      </c>
      <c r="H106" t="s">
        <v>26</v>
      </c>
      <c r="I106" t="s">
        <v>27</v>
      </c>
      <c r="J106">
        <v>1</v>
      </c>
      <c r="K106" s="1">
        <v>43418</v>
      </c>
      <c r="L106">
        <v>2</v>
      </c>
      <c r="M106" s="2" t="s">
        <v>655</v>
      </c>
      <c r="N106">
        <v>414</v>
      </c>
      <c r="O106" s="2" t="s">
        <v>653</v>
      </c>
      <c r="P106">
        <v>25.1</v>
      </c>
      <c r="Q106">
        <v>4.83</v>
      </c>
      <c r="R106">
        <v>4.62</v>
      </c>
      <c r="S106">
        <v>4.7300000000000004</v>
      </c>
      <c r="T106">
        <v>91</v>
      </c>
      <c r="U106">
        <v>22.7</v>
      </c>
      <c r="V106" t="s">
        <v>28</v>
      </c>
      <c r="W106" t="s">
        <v>29</v>
      </c>
    </row>
    <row r="107" spans="1:23" x14ac:dyDescent="0.3">
      <c r="A107" t="s">
        <v>22</v>
      </c>
      <c r="B107">
        <v>60143</v>
      </c>
      <c r="C107" t="s">
        <v>23</v>
      </c>
      <c r="D107">
        <v>6200705051</v>
      </c>
      <c r="E107" t="s">
        <v>628</v>
      </c>
      <c r="F107" s="1">
        <v>43832</v>
      </c>
      <c r="G107" t="s">
        <v>389</v>
      </c>
      <c r="H107" t="s">
        <v>26</v>
      </c>
      <c r="I107" t="s">
        <v>27</v>
      </c>
      <c r="J107">
        <v>1</v>
      </c>
      <c r="K107" s="1">
        <v>43396</v>
      </c>
      <c r="L107">
        <v>2</v>
      </c>
      <c r="M107" s="2" t="s">
        <v>655</v>
      </c>
      <c r="N107">
        <v>436</v>
      </c>
      <c r="O107" s="2" t="s">
        <v>653</v>
      </c>
      <c r="P107">
        <v>17.2</v>
      </c>
      <c r="Q107">
        <v>5.57</v>
      </c>
      <c r="R107">
        <v>4.51</v>
      </c>
      <c r="S107">
        <v>4.54</v>
      </c>
      <c r="T107">
        <v>294</v>
      </c>
      <c r="U107">
        <v>22.7</v>
      </c>
      <c r="V107" t="s">
        <v>28</v>
      </c>
      <c r="W107" t="s">
        <v>29</v>
      </c>
    </row>
    <row r="108" spans="1:23" x14ac:dyDescent="0.3">
      <c r="A108" t="s">
        <v>22</v>
      </c>
      <c r="B108">
        <v>60143</v>
      </c>
      <c r="C108" t="s">
        <v>23</v>
      </c>
      <c r="D108">
        <v>6200705051</v>
      </c>
      <c r="E108" t="s">
        <v>632</v>
      </c>
      <c r="F108" s="1">
        <v>43832</v>
      </c>
      <c r="G108" t="s">
        <v>633</v>
      </c>
      <c r="H108" t="s">
        <v>26</v>
      </c>
      <c r="I108" t="s">
        <v>27</v>
      </c>
      <c r="J108">
        <v>1</v>
      </c>
      <c r="K108" s="1">
        <v>43372</v>
      </c>
      <c r="L108">
        <v>2</v>
      </c>
      <c r="M108" s="2" t="s">
        <v>655</v>
      </c>
      <c r="N108">
        <v>460</v>
      </c>
      <c r="O108" s="2" t="s">
        <v>653</v>
      </c>
      <c r="P108">
        <v>11.5</v>
      </c>
      <c r="Q108">
        <v>3.83</v>
      </c>
      <c r="R108">
        <v>4.03</v>
      </c>
      <c r="S108">
        <v>3.88</v>
      </c>
      <c r="T108">
        <v>283</v>
      </c>
      <c r="U108">
        <v>28.1</v>
      </c>
      <c r="V108" t="s">
        <v>32</v>
      </c>
      <c r="W108" t="s">
        <v>29</v>
      </c>
    </row>
    <row r="109" spans="1:23" x14ac:dyDescent="0.3">
      <c r="A109" t="s">
        <v>22</v>
      </c>
      <c r="B109">
        <v>60143</v>
      </c>
      <c r="C109" t="s">
        <v>23</v>
      </c>
      <c r="D109">
        <v>6200705051</v>
      </c>
      <c r="E109" t="s">
        <v>636</v>
      </c>
      <c r="F109" s="1">
        <v>43832</v>
      </c>
      <c r="G109" t="s">
        <v>76</v>
      </c>
      <c r="H109" t="s">
        <v>26</v>
      </c>
      <c r="I109" t="s">
        <v>27</v>
      </c>
      <c r="J109">
        <v>1</v>
      </c>
      <c r="K109" s="1">
        <v>43319</v>
      </c>
      <c r="L109">
        <v>2</v>
      </c>
      <c r="M109" s="2" t="s">
        <v>655</v>
      </c>
      <c r="N109">
        <v>513</v>
      </c>
      <c r="O109" s="2" t="s">
        <v>653</v>
      </c>
      <c r="P109">
        <v>18.2</v>
      </c>
      <c r="Q109">
        <v>4.91</v>
      </c>
      <c r="R109">
        <v>4.0199999999999996</v>
      </c>
      <c r="S109">
        <v>3.81</v>
      </c>
      <c r="T109">
        <v>82</v>
      </c>
      <c r="U109">
        <v>23.8</v>
      </c>
      <c r="V109" t="s">
        <v>28</v>
      </c>
      <c r="W109" t="s">
        <v>29</v>
      </c>
    </row>
    <row r="110" spans="1:23" x14ac:dyDescent="0.3">
      <c r="A110" t="s">
        <v>22</v>
      </c>
      <c r="B110">
        <v>60143</v>
      </c>
      <c r="C110" t="s">
        <v>23</v>
      </c>
      <c r="D110">
        <v>6200705051</v>
      </c>
      <c r="E110" t="s">
        <v>637</v>
      </c>
      <c r="F110" s="1">
        <v>43832</v>
      </c>
      <c r="G110" t="s">
        <v>638</v>
      </c>
      <c r="H110" t="s">
        <v>26</v>
      </c>
      <c r="I110" t="s">
        <v>27</v>
      </c>
      <c r="J110">
        <v>1</v>
      </c>
      <c r="K110" s="1">
        <v>43307</v>
      </c>
      <c r="L110">
        <v>2</v>
      </c>
      <c r="M110" s="2" t="s">
        <v>655</v>
      </c>
      <c r="N110">
        <v>525</v>
      </c>
      <c r="O110" s="2" t="s">
        <v>653</v>
      </c>
      <c r="P110">
        <v>21.6</v>
      </c>
      <c r="Q110">
        <v>5.68</v>
      </c>
      <c r="R110">
        <v>4.99</v>
      </c>
      <c r="S110">
        <v>4.54</v>
      </c>
      <c r="T110">
        <v>216</v>
      </c>
      <c r="U110">
        <v>25.5</v>
      </c>
      <c r="V110" t="s">
        <v>28</v>
      </c>
      <c r="W110" t="s">
        <v>29</v>
      </c>
    </row>
    <row r="111" spans="1:23" x14ac:dyDescent="0.3">
      <c r="A111" t="s">
        <v>22</v>
      </c>
      <c r="B111">
        <v>60143</v>
      </c>
      <c r="C111" t="s">
        <v>23</v>
      </c>
      <c r="D111">
        <v>6200705051</v>
      </c>
      <c r="E111" t="s">
        <v>641</v>
      </c>
      <c r="F111" s="1">
        <v>43832</v>
      </c>
      <c r="G111" t="s">
        <v>383</v>
      </c>
      <c r="H111" t="s">
        <v>26</v>
      </c>
      <c r="I111" t="s">
        <v>27</v>
      </c>
      <c r="J111">
        <v>1</v>
      </c>
      <c r="K111" s="1">
        <v>43267</v>
      </c>
      <c r="L111">
        <v>2</v>
      </c>
      <c r="M111" s="2" t="s">
        <v>655</v>
      </c>
      <c r="N111">
        <v>565</v>
      </c>
      <c r="O111" s="2" t="s">
        <v>653</v>
      </c>
      <c r="P111">
        <v>23.4</v>
      </c>
      <c r="Q111">
        <v>3.65</v>
      </c>
      <c r="R111">
        <v>3.95</v>
      </c>
      <c r="S111">
        <v>4.71</v>
      </c>
      <c r="T111">
        <v>262</v>
      </c>
      <c r="U111">
        <v>13</v>
      </c>
      <c r="V111" t="s">
        <v>69</v>
      </c>
      <c r="W111" t="s">
        <v>29</v>
      </c>
    </row>
    <row r="114" spans="14:19" x14ac:dyDescent="0.3">
      <c r="N114" s="2" t="s">
        <v>643</v>
      </c>
      <c r="O114" s="2"/>
      <c r="P114" s="2">
        <f>AVERAGE(P2:P111)</f>
        <v>34.274545454545425</v>
      </c>
      <c r="Q114" s="2">
        <f t="shared" ref="Q114:S114" si="0">AVERAGE(Q2:Q111)</f>
        <v>4.0944545454545436</v>
      </c>
      <c r="R114" s="2">
        <f t="shared" si="0"/>
        <v>3.7682727272727248</v>
      </c>
      <c r="S114" s="2">
        <f t="shared" si="0"/>
        <v>4.9281818181818178</v>
      </c>
    </row>
    <row r="115" spans="14:19" x14ac:dyDescent="0.3">
      <c r="N115" s="2" t="s">
        <v>644</v>
      </c>
      <c r="O115" s="2"/>
      <c r="P115" s="2">
        <f>MIN(P2:P111)</f>
        <v>9.5</v>
      </c>
      <c r="Q115" s="2">
        <f t="shared" ref="Q115:S115" si="1">MIN(Q2:Q111)</f>
        <v>2.2000000000000002</v>
      </c>
      <c r="R115" s="2">
        <f t="shared" si="1"/>
        <v>2.84</v>
      </c>
      <c r="S115" s="2">
        <f t="shared" si="1"/>
        <v>3.81</v>
      </c>
    </row>
    <row r="116" spans="14:19" x14ac:dyDescent="0.3">
      <c r="N116" s="2" t="s">
        <v>645</v>
      </c>
      <c r="O116" s="2"/>
      <c r="P116" s="2">
        <f>MAX(P2:P111)</f>
        <v>72.7</v>
      </c>
      <c r="Q116" s="2">
        <f t="shared" ref="Q116:S116" si="2">MAX(Q2:Q111)</f>
        <v>6.82</v>
      </c>
      <c r="R116" s="2">
        <f t="shared" si="2"/>
        <v>4.99</v>
      </c>
      <c r="S116" s="2">
        <f t="shared" si="2"/>
        <v>5.46</v>
      </c>
    </row>
    <row r="117" spans="14:19" x14ac:dyDescent="0.3">
      <c r="N117" s="2" t="s">
        <v>646</v>
      </c>
      <c r="O117" s="2"/>
      <c r="P117" s="2">
        <f>STDEVP(P2:P111)</f>
        <v>10.646181017056552</v>
      </c>
      <c r="Q117" s="2">
        <f t="shared" ref="Q117:S117" si="3">STDEVP(Q2:Q111)</f>
        <v>0.95269339374184525</v>
      </c>
      <c r="R117" s="2">
        <f t="shared" si="3"/>
        <v>0.50029420270098446</v>
      </c>
      <c r="S117" s="2">
        <f t="shared" si="3"/>
        <v>0.28783259597513466</v>
      </c>
    </row>
    <row r="118" spans="14:19" x14ac:dyDescent="0.3">
      <c r="N118" s="2" t="s">
        <v>647</v>
      </c>
      <c r="O118" s="2"/>
      <c r="P118" s="2">
        <f>P117/P114*100</f>
        <v>31.061479812111344</v>
      </c>
      <c r="Q118" s="2">
        <f t="shared" ref="Q118:S118" si="4">Q117/Q114*100</f>
        <v>23.267895226715297</v>
      </c>
      <c r="R118" s="2">
        <f t="shared" si="4"/>
        <v>13.276486043064903</v>
      </c>
      <c r="S118" s="2">
        <f t="shared" si="4"/>
        <v>5.8405433604989518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40690-2E2A-4D26-B737-07591338590D}">
  <dimension ref="A1:X75"/>
  <sheetViews>
    <sheetView topLeftCell="B1" zoomScale="160" zoomScaleNormal="160" workbookViewId="0">
      <pane ySplit="1" topLeftCell="A62" activePane="bottomLeft" state="frozen"/>
      <selection pane="bottomLeft" activeCell="N71" sqref="N71:S75"/>
    </sheetView>
  </sheetViews>
  <sheetFormatPr defaultRowHeight="14.4" x14ac:dyDescent="0.3"/>
  <cols>
    <col min="4" max="4" width="12.109375" customWidth="1"/>
    <col min="6" max="6" width="12.6640625" customWidth="1"/>
  </cols>
  <sheetData>
    <row r="1" spans="1:2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2" t="s">
        <v>648</v>
      </c>
      <c r="N1" t="s">
        <v>12</v>
      </c>
      <c r="O1" s="2" t="s">
        <v>649</v>
      </c>
      <c r="P1" s="2" t="s">
        <v>13</v>
      </c>
      <c r="Q1" s="2" t="s">
        <v>14</v>
      </c>
      <c r="R1" s="2" t="s">
        <v>15</v>
      </c>
      <c r="S1" s="2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</row>
    <row r="2" spans="1:24" x14ac:dyDescent="0.3">
      <c r="A2" t="s">
        <v>22</v>
      </c>
      <c r="B2">
        <v>60143</v>
      </c>
      <c r="C2" t="s">
        <v>23</v>
      </c>
      <c r="D2">
        <v>6200705051</v>
      </c>
      <c r="E2" t="s">
        <v>37</v>
      </c>
      <c r="F2" s="1">
        <v>43832</v>
      </c>
      <c r="G2" t="s">
        <v>38</v>
      </c>
      <c r="H2" t="s">
        <v>26</v>
      </c>
      <c r="I2" t="s">
        <v>27</v>
      </c>
      <c r="J2">
        <v>1</v>
      </c>
      <c r="K2" s="1">
        <v>43824</v>
      </c>
      <c r="L2">
        <v>3</v>
      </c>
      <c r="M2" s="2" t="s">
        <v>656</v>
      </c>
      <c r="N2">
        <v>8</v>
      </c>
      <c r="O2" s="2" t="s">
        <v>650</v>
      </c>
      <c r="P2">
        <v>33.200000000000003</v>
      </c>
      <c r="Q2">
        <v>5.41</v>
      </c>
      <c r="R2">
        <v>4.16</v>
      </c>
      <c r="S2">
        <v>5.26</v>
      </c>
      <c r="T2">
        <v>109</v>
      </c>
      <c r="U2">
        <v>48.1</v>
      </c>
      <c r="V2" t="s">
        <v>29</v>
      </c>
      <c r="W2" t="s">
        <v>29</v>
      </c>
    </row>
    <row r="3" spans="1:24" x14ac:dyDescent="0.3">
      <c r="A3" t="s">
        <v>22</v>
      </c>
      <c r="B3">
        <v>60143</v>
      </c>
      <c r="C3" t="s">
        <v>23</v>
      </c>
      <c r="D3">
        <v>6200705051</v>
      </c>
      <c r="E3" t="s">
        <v>92</v>
      </c>
      <c r="F3" s="1">
        <v>43832</v>
      </c>
      <c r="G3" t="s">
        <v>93</v>
      </c>
      <c r="H3" t="s">
        <v>26</v>
      </c>
      <c r="I3" t="s">
        <v>27</v>
      </c>
      <c r="J3">
        <v>1</v>
      </c>
      <c r="K3" s="1">
        <v>43807</v>
      </c>
      <c r="L3">
        <v>3</v>
      </c>
      <c r="M3" s="2" t="s">
        <v>656</v>
      </c>
      <c r="N3">
        <v>25</v>
      </c>
      <c r="O3" s="2" t="s">
        <v>650</v>
      </c>
      <c r="P3">
        <v>49.3</v>
      </c>
      <c r="Q3">
        <v>3.59</v>
      </c>
      <c r="R3">
        <v>3.13</v>
      </c>
      <c r="S3">
        <v>5.16</v>
      </c>
      <c r="T3">
        <v>39</v>
      </c>
      <c r="U3">
        <v>29.7</v>
      </c>
      <c r="V3" t="s">
        <v>28</v>
      </c>
      <c r="W3" t="s">
        <v>56</v>
      </c>
    </row>
    <row r="4" spans="1:24" x14ac:dyDescent="0.3">
      <c r="A4" t="s">
        <v>22</v>
      </c>
      <c r="B4">
        <v>60143</v>
      </c>
      <c r="C4" t="s">
        <v>23</v>
      </c>
      <c r="D4">
        <v>6200705051</v>
      </c>
      <c r="E4" t="s">
        <v>112</v>
      </c>
      <c r="F4" s="1">
        <v>43832</v>
      </c>
      <c r="G4" t="s">
        <v>113</v>
      </c>
      <c r="H4" t="s">
        <v>26</v>
      </c>
      <c r="I4" t="s">
        <v>27</v>
      </c>
      <c r="J4">
        <v>1</v>
      </c>
      <c r="K4" s="1">
        <v>43799</v>
      </c>
      <c r="L4">
        <v>3</v>
      </c>
      <c r="M4" s="2" t="s">
        <v>656</v>
      </c>
      <c r="N4">
        <v>33</v>
      </c>
      <c r="O4" s="2" t="s">
        <v>650</v>
      </c>
      <c r="P4">
        <v>49.9</v>
      </c>
      <c r="Q4">
        <v>3.15</v>
      </c>
      <c r="R4">
        <v>3.32</v>
      </c>
      <c r="S4">
        <v>5.14</v>
      </c>
      <c r="T4">
        <v>121</v>
      </c>
      <c r="U4">
        <v>31.5</v>
      </c>
      <c r="V4" t="s">
        <v>28</v>
      </c>
      <c r="W4" t="s">
        <v>56</v>
      </c>
    </row>
    <row r="5" spans="1:24" x14ac:dyDescent="0.3">
      <c r="A5" t="s">
        <v>22</v>
      </c>
      <c r="B5">
        <v>60143</v>
      </c>
      <c r="C5" t="s">
        <v>23</v>
      </c>
      <c r="D5">
        <v>6200705051</v>
      </c>
      <c r="E5" t="s">
        <v>119</v>
      </c>
      <c r="F5" s="1">
        <v>43832</v>
      </c>
      <c r="G5" t="s">
        <v>97</v>
      </c>
      <c r="H5" t="s">
        <v>26</v>
      </c>
      <c r="I5" t="s">
        <v>27</v>
      </c>
      <c r="J5">
        <v>1</v>
      </c>
      <c r="K5" s="1">
        <v>43794</v>
      </c>
      <c r="L5">
        <v>3</v>
      </c>
      <c r="M5" s="2" t="s">
        <v>656</v>
      </c>
      <c r="N5">
        <v>38</v>
      </c>
      <c r="O5" s="2" t="s">
        <v>650</v>
      </c>
      <c r="P5">
        <v>37.5</v>
      </c>
      <c r="Q5">
        <v>3.27</v>
      </c>
      <c r="R5">
        <v>3.2</v>
      </c>
      <c r="S5">
        <v>4.97</v>
      </c>
      <c r="T5">
        <v>27</v>
      </c>
      <c r="U5">
        <v>27.3</v>
      </c>
      <c r="V5" t="s">
        <v>28</v>
      </c>
      <c r="W5" t="s">
        <v>56</v>
      </c>
    </row>
    <row r="6" spans="1:24" x14ac:dyDescent="0.3">
      <c r="A6" t="s">
        <v>22</v>
      </c>
      <c r="B6">
        <v>60143</v>
      </c>
      <c r="C6" t="s">
        <v>23</v>
      </c>
      <c r="D6">
        <v>6200705051</v>
      </c>
      <c r="E6" t="s">
        <v>126</v>
      </c>
      <c r="F6" s="1">
        <v>43832</v>
      </c>
      <c r="G6" t="s">
        <v>127</v>
      </c>
      <c r="H6" t="s">
        <v>26</v>
      </c>
      <c r="I6" t="s">
        <v>27</v>
      </c>
      <c r="J6">
        <v>1</v>
      </c>
      <c r="K6" s="1">
        <v>43793</v>
      </c>
      <c r="L6">
        <v>3</v>
      </c>
      <c r="M6" s="2" t="s">
        <v>656</v>
      </c>
      <c r="N6">
        <v>39</v>
      </c>
      <c r="O6" s="2" t="s">
        <v>650</v>
      </c>
      <c r="P6">
        <v>44.5</v>
      </c>
      <c r="Q6">
        <v>4.38</v>
      </c>
      <c r="R6">
        <v>3.04</v>
      </c>
      <c r="S6">
        <v>5.19</v>
      </c>
      <c r="T6">
        <v>23</v>
      </c>
      <c r="U6">
        <v>37.1</v>
      </c>
      <c r="V6" t="s">
        <v>28</v>
      </c>
      <c r="W6" t="s">
        <v>56</v>
      </c>
    </row>
    <row r="7" spans="1:24" x14ac:dyDescent="0.3">
      <c r="A7" t="s">
        <v>22</v>
      </c>
      <c r="B7">
        <v>60143</v>
      </c>
      <c r="C7" t="s">
        <v>23</v>
      </c>
      <c r="D7">
        <v>6200705051</v>
      </c>
      <c r="E7" t="s">
        <v>140</v>
      </c>
      <c r="F7" s="1">
        <v>43832</v>
      </c>
      <c r="G7" t="s">
        <v>113</v>
      </c>
      <c r="H7" t="s">
        <v>26</v>
      </c>
      <c r="I7" t="s">
        <v>27</v>
      </c>
      <c r="J7">
        <v>1</v>
      </c>
      <c r="K7" s="1">
        <v>43787</v>
      </c>
      <c r="L7">
        <v>3</v>
      </c>
      <c r="M7" s="2" t="s">
        <v>656</v>
      </c>
      <c r="N7">
        <v>45</v>
      </c>
      <c r="O7" s="2" t="s">
        <v>650</v>
      </c>
      <c r="P7">
        <v>46.5</v>
      </c>
      <c r="Q7">
        <v>3.27</v>
      </c>
      <c r="R7">
        <v>3.03</v>
      </c>
      <c r="S7">
        <v>5.33</v>
      </c>
      <c r="T7">
        <v>10</v>
      </c>
      <c r="U7">
        <v>27.3</v>
      </c>
      <c r="V7" t="s">
        <v>28</v>
      </c>
      <c r="W7" t="s">
        <v>56</v>
      </c>
    </row>
    <row r="8" spans="1:24" x14ac:dyDescent="0.3">
      <c r="A8" t="s">
        <v>22</v>
      </c>
      <c r="B8">
        <v>60143</v>
      </c>
      <c r="C8" t="s">
        <v>23</v>
      </c>
      <c r="D8">
        <v>6200705051</v>
      </c>
      <c r="E8" t="s">
        <v>147</v>
      </c>
      <c r="F8" s="1">
        <v>43832</v>
      </c>
      <c r="G8" t="s">
        <v>148</v>
      </c>
      <c r="H8" t="s">
        <v>26</v>
      </c>
      <c r="I8" t="s">
        <v>27</v>
      </c>
      <c r="J8">
        <v>1</v>
      </c>
      <c r="K8" s="1">
        <v>43780</v>
      </c>
      <c r="L8">
        <v>3</v>
      </c>
      <c r="M8" s="2" t="s">
        <v>656</v>
      </c>
      <c r="N8">
        <v>52</v>
      </c>
      <c r="O8" s="2" t="s">
        <v>650</v>
      </c>
      <c r="P8">
        <v>50.5</v>
      </c>
      <c r="Q8">
        <v>3.84</v>
      </c>
      <c r="R8">
        <v>3.4</v>
      </c>
      <c r="S8">
        <v>5.04</v>
      </c>
      <c r="T8">
        <v>15</v>
      </c>
      <c r="U8">
        <v>33.1</v>
      </c>
      <c r="V8" t="s">
        <v>28</v>
      </c>
      <c r="W8" t="s">
        <v>69</v>
      </c>
    </row>
    <row r="9" spans="1:24" x14ac:dyDescent="0.3">
      <c r="A9" t="s">
        <v>22</v>
      </c>
      <c r="B9">
        <v>60143</v>
      </c>
      <c r="C9" t="s">
        <v>23</v>
      </c>
      <c r="D9">
        <v>6200705051</v>
      </c>
      <c r="E9" t="s">
        <v>149</v>
      </c>
      <c r="F9" s="1">
        <v>43832</v>
      </c>
      <c r="G9" t="s">
        <v>113</v>
      </c>
      <c r="H9" t="s">
        <v>26</v>
      </c>
      <c r="I9" t="s">
        <v>27</v>
      </c>
      <c r="J9">
        <v>1</v>
      </c>
      <c r="K9" s="1">
        <v>43780</v>
      </c>
      <c r="L9">
        <v>3</v>
      </c>
      <c r="M9" s="2" t="s">
        <v>656</v>
      </c>
      <c r="N9">
        <v>52</v>
      </c>
      <c r="O9" s="2" t="s">
        <v>650</v>
      </c>
      <c r="P9">
        <v>54.4</v>
      </c>
      <c r="Q9">
        <v>3.3</v>
      </c>
      <c r="R9">
        <v>3.03</v>
      </c>
      <c r="S9">
        <v>5.08</v>
      </c>
      <c r="T9">
        <v>39</v>
      </c>
      <c r="U9">
        <v>23.7</v>
      </c>
      <c r="V9" t="s">
        <v>59</v>
      </c>
      <c r="W9" t="s">
        <v>56</v>
      </c>
    </row>
    <row r="10" spans="1:24" x14ac:dyDescent="0.3">
      <c r="A10" t="s">
        <v>22</v>
      </c>
      <c r="B10">
        <v>60143</v>
      </c>
      <c r="C10" t="s">
        <v>23</v>
      </c>
      <c r="D10">
        <v>6200705051</v>
      </c>
      <c r="E10" t="s">
        <v>151</v>
      </c>
      <c r="F10" s="1">
        <v>43832</v>
      </c>
      <c r="G10" t="s">
        <v>93</v>
      </c>
      <c r="H10" t="s">
        <v>26</v>
      </c>
      <c r="I10" t="s">
        <v>27</v>
      </c>
      <c r="J10">
        <v>1</v>
      </c>
      <c r="K10" s="1">
        <v>43780</v>
      </c>
      <c r="L10">
        <v>3</v>
      </c>
      <c r="M10" s="2" t="s">
        <v>656</v>
      </c>
      <c r="N10">
        <v>52</v>
      </c>
      <c r="O10" s="2" t="s">
        <v>650</v>
      </c>
      <c r="P10">
        <v>41.8</v>
      </c>
      <c r="Q10">
        <v>3.93</v>
      </c>
      <c r="R10">
        <v>3.27</v>
      </c>
      <c r="S10">
        <v>5.2</v>
      </c>
      <c r="T10">
        <v>25</v>
      </c>
      <c r="U10">
        <v>31.7</v>
      </c>
      <c r="V10" t="s">
        <v>28</v>
      </c>
      <c r="W10" t="s">
        <v>56</v>
      </c>
    </row>
    <row r="11" spans="1:24" x14ac:dyDescent="0.3">
      <c r="A11" t="s">
        <v>22</v>
      </c>
      <c r="B11">
        <v>60143</v>
      </c>
      <c r="C11" t="s">
        <v>23</v>
      </c>
      <c r="D11">
        <v>6200705051</v>
      </c>
      <c r="E11" t="s">
        <v>152</v>
      </c>
      <c r="F11" s="1">
        <v>43832</v>
      </c>
      <c r="G11" t="s">
        <v>127</v>
      </c>
      <c r="H11" t="s">
        <v>26</v>
      </c>
      <c r="I11" t="s">
        <v>27</v>
      </c>
      <c r="J11">
        <v>1</v>
      </c>
      <c r="K11" s="1">
        <v>43779</v>
      </c>
      <c r="L11">
        <v>3</v>
      </c>
      <c r="M11" s="2" t="s">
        <v>656</v>
      </c>
      <c r="N11">
        <v>53</v>
      </c>
      <c r="O11" s="2" t="s">
        <v>650</v>
      </c>
      <c r="P11">
        <v>50</v>
      </c>
      <c r="Q11">
        <v>4.17</v>
      </c>
      <c r="R11">
        <v>3.03</v>
      </c>
      <c r="S11">
        <v>5.07</v>
      </c>
      <c r="T11">
        <v>29</v>
      </c>
      <c r="U11">
        <v>42.7</v>
      </c>
      <c r="V11" t="s">
        <v>32</v>
      </c>
      <c r="W11" t="s">
        <v>56</v>
      </c>
    </row>
    <row r="12" spans="1:24" x14ac:dyDescent="0.3">
      <c r="A12" t="s">
        <v>22</v>
      </c>
      <c r="B12">
        <v>60143</v>
      </c>
      <c r="C12" t="s">
        <v>23</v>
      </c>
      <c r="D12">
        <v>6200705051</v>
      </c>
      <c r="E12" t="s">
        <v>154</v>
      </c>
      <c r="F12" s="1">
        <v>43832</v>
      </c>
      <c r="G12" t="s">
        <v>155</v>
      </c>
      <c r="H12" t="s">
        <v>26</v>
      </c>
      <c r="I12" t="s">
        <v>27</v>
      </c>
      <c r="J12">
        <v>1</v>
      </c>
      <c r="K12" s="1">
        <v>43778</v>
      </c>
      <c r="L12">
        <v>3</v>
      </c>
      <c r="M12" s="2" t="s">
        <v>656</v>
      </c>
      <c r="N12">
        <v>54</v>
      </c>
      <c r="O12" s="2" t="s">
        <v>650</v>
      </c>
      <c r="P12">
        <v>69.7</v>
      </c>
      <c r="Q12">
        <v>3.07</v>
      </c>
      <c r="R12">
        <v>3.11</v>
      </c>
      <c r="S12">
        <v>5.18</v>
      </c>
      <c r="T12">
        <v>56</v>
      </c>
      <c r="U12">
        <v>31</v>
      </c>
      <c r="V12" t="s">
        <v>28</v>
      </c>
      <c r="W12" t="s">
        <v>56</v>
      </c>
    </row>
    <row r="13" spans="1:24" x14ac:dyDescent="0.3">
      <c r="A13" t="s">
        <v>22</v>
      </c>
      <c r="B13">
        <v>60143</v>
      </c>
      <c r="C13" t="s">
        <v>23</v>
      </c>
      <c r="D13">
        <v>6200705051</v>
      </c>
      <c r="E13" t="s">
        <v>156</v>
      </c>
      <c r="F13" s="1">
        <v>43832</v>
      </c>
      <c r="G13" t="s">
        <v>97</v>
      </c>
      <c r="H13" t="s">
        <v>26</v>
      </c>
      <c r="I13" t="s">
        <v>27</v>
      </c>
      <c r="J13">
        <v>1</v>
      </c>
      <c r="K13" s="1">
        <v>43777</v>
      </c>
      <c r="L13">
        <v>3</v>
      </c>
      <c r="M13" s="2" t="s">
        <v>656</v>
      </c>
      <c r="N13">
        <v>55</v>
      </c>
      <c r="O13" s="2" t="s">
        <v>650</v>
      </c>
      <c r="P13">
        <v>63.6</v>
      </c>
      <c r="Q13">
        <v>3.76</v>
      </c>
      <c r="R13">
        <v>3.52</v>
      </c>
      <c r="S13">
        <v>5.08</v>
      </c>
      <c r="T13">
        <v>42</v>
      </c>
      <c r="U13">
        <v>25.2</v>
      </c>
      <c r="V13" t="s">
        <v>59</v>
      </c>
      <c r="W13" t="s">
        <v>69</v>
      </c>
    </row>
    <row r="14" spans="1:24" x14ac:dyDescent="0.3">
      <c r="A14" t="s">
        <v>22</v>
      </c>
      <c r="B14">
        <v>60143</v>
      </c>
      <c r="C14" t="s">
        <v>23</v>
      </c>
      <c r="D14">
        <v>6200705051</v>
      </c>
      <c r="E14" t="s">
        <v>157</v>
      </c>
      <c r="F14" s="1">
        <v>43832</v>
      </c>
      <c r="G14" t="s">
        <v>158</v>
      </c>
      <c r="H14" t="s">
        <v>26</v>
      </c>
      <c r="I14" t="s">
        <v>27</v>
      </c>
      <c r="J14">
        <v>1</v>
      </c>
      <c r="K14" s="1">
        <v>43777</v>
      </c>
      <c r="L14">
        <v>3</v>
      </c>
      <c r="M14" s="2" t="s">
        <v>656</v>
      </c>
      <c r="N14">
        <v>55</v>
      </c>
      <c r="O14" s="2" t="s">
        <v>650</v>
      </c>
      <c r="P14">
        <v>45.7</v>
      </c>
      <c r="Q14">
        <v>2.41</v>
      </c>
      <c r="R14">
        <v>3.48</v>
      </c>
      <c r="S14">
        <v>5.22</v>
      </c>
      <c r="T14">
        <v>63</v>
      </c>
      <c r="U14">
        <v>22.2</v>
      </c>
      <c r="V14" t="s">
        <v>59</v>
      </c>
      <c r="W14" t="s">
        <v>28</v>
      </c>
    </row>
    <row r="15" spans="1:24" x14ac:dyDescent="0.3">
      <c r="A15" t="s">
        <v>22</v>
      </c>
      <c r="B15">
        <v>60143</v>
      </c>
      <c r="C15" t="s">
        <v>23</v>
      </c>
      <c r="D15">
        <v>6200705051</v>
      </c>
      <c r="E15" t="s">
        <v>170</v>
      </c>
      <c r="F15" s="1">
        <v>43832</v>
      </c>
      <c r="G15" t="s">
        <v>76</v>
      </c>
      <c r="H15" t="s">
        <v>26</v>
      </c>
      <c r="I15" t="s">
        <v>27</v>
      </c>
      <c r="J15">
        <v>1</v>
      </c>
      <c r="K15" s="1">
        <v>43767</v>
      </c>
      <c r="L15">
        <v>3</v>
      </c>
      <c r="M15" s="2" t="s">
        <v>656</v>
      </c>
      <c r="N15">
        <v>65</v>
      </c>
      <c r="O15" s="2" t="s">
        <v>650</v>
      </c>
      <c r="P15">
        <v>42.5</v>
      </c>
      <c r="Q15">
        <v>2.58</v>
      </c>
      <c r="R15">
        <v>3.24</v>
      </c>
      <c r="S15">
        <v>5.1100000000000003</v>
      </c>
      <c r="T15">
        <v>185</v>
      </c>
      <c r="U15">
        <v>32.5</v>
      </c>
      <c r="V15" t="s">
        <v>28</v>
      </c>
      <c r="W15" t="s">
        <v>56</v>
      </c>
    </row>
    <row r="16" spans="1:24" x14ac:dyDescent="0.3">
      <c r="A16" t="s">
        <v>22</v>
      </c>
      <c r="B16">
        <v>60143</v>
      </c>
      <c r="C16" t="s">
        <v>23</v>
      </c>
      <c r="D16">
        <v>6200705051</v>
      </c>
      <c r="E16" t="s">
        <v>172</v>
      </c>
      <c r="F16" s="1">
        <v>43832</v>
      </c>
      <c r="G16" t="s">
        <v>97</v>
      </c>
      <c r="H16" t="s">
        <v>26</v>
      </c>
      <c r="I16" t="s">
        <v>27</v>
      </c>
      <c r="J16">
        <v>1</v>
      </c>
      <c r="K16" s="1">
        <v>43765</v>
      </c>
      <c r="L16">
        <v>3</v>
      </c>
      <c r="M16" s="2" t="s">
        <v>656</v>
      </c>
      <c r="N16">
        <v>67</v>
      </c>
      <c r="O16" s="2" t="s">
        <v>650</v>
      </c>
      <c r="P16">
        <v>46.2</v>
      </c>
      <c r="Q16">
        <v>3.3</v>
      </c>
      <c r="R16">
        <v>3.38</v>
      </c>
      <c r="S16">
        <v>5.07</v>
      </c>
      <c r="T16">
        <v>20</v>
      </c>
      <c r="U16">
        <v>44.6</v>
      </c>
      <c r="V16" t="s">
        <v>41</v>
      </c>
      <c r="W16" t="s">
        <v>69</v>
      </c>
    </row>
    <row r="17" spans="1:23" x14ac:dyDescent="0.3">
      <c r="A17" t="s">
        <v>22</v>
      </c>
      <c r="B17">
        <v>60143</v>
      </c>
      <c r="C17" t="s">
        <v>23</v>
      </c>
      <c r="D17">
        <v>6200705051</v>
      </c>
      <c r="E17" t="s">
        <v>174</v>
      </c>
      <c r="F17" s="1">
        <v>43832</v>
      </c>
      <c r="G17" t="s">
        <v>113</v>
      </c>
      <c r="H17" t="s">
        <v>26</v>
      </c>
      <c r="I17" t="s">
        <v>27</v>
      </c>
      <c r="J17">
        <v>1</v>
      </c>
      <c r="K17" s="1">
        <v>43764</v>
      </c>
      <c r="L17">
        <v>3</v>
      </c>
      <c r="M17" s="2" t="s">
        <v>656</v>
      </c>
      <c r="N17">
        <v>68</v>
      </c>
      <c r="O17" s="2" t="s">
        <v>650</v>
      </c>
      <c r="P17">
        <v>44.6</v>
      </c>
      <c r="Q17">
        <v>2.37</v>
      </c>
      <c r="R17">
        <v>2.86</v>
      </c>
      <c r="S17">
        <v>4.99</v>
      </c>
      <c r="T17">
        <v>29</v>
      </c>
      <c r="U17">
        <v>34.700000000000003</v>
      </c>
      <c r="V17" t="s">
        <v>28</v>
      </c>
      <c r="W17" t="s">
        <v>56</v>
      </c>
    </row>
    <row r="18" spans="1:23" x14ac:dyDescent="0.3">
      <c r="A18" t="s">
        <v>22</v>
      </c>
      <c r="B18">
        <v>60143</v>
      </c>
      <c r="C18" t="s">
        <v>23</v>
      </c>
      <c r="D18">
        <v>6200705051</v>
      </c>
      <c r="E18" t="s">
        <v>177</v>
      </c>
      <c r="F18" s="1">
        <v>43832</v>
      </c>
      <c r="G18" t="s">
        <v>178</v>
      </c>
      <c r="H18" t="s">
        <v>26</v>
      </c>
      <c r="I18" t="s">
        <v>27</v>
      </c>
      <c r="J18">
        <v>1</v>
      </c>
      <c r="K18" s="1">
        <v>43764</v>
      </c>
      <c r="L18">
        <v>3</v>
      </c>
      <c r="M18" s="2" t="s">
        <v>656</v>
      </c>
      <c r="N18">
        <v>68</v>
      </c>
      <c r="O18" s="2" t="s">
        <v>650</v>
      </c>
      <c r="P18">
        <v>54.2</v>
      </c>
      <c r="Q18">
        <v>3.35</v>
      </c>
      <c r="R18">
        <v>3.13</v>
      </c>
      <c r="S18">
        <v>5.08</v>
      </c>
      <c r="T18">
        <v>41</v>
      </c>
      <c r="U18">
        <v>40.9</v>
      </c>
      <c r="V18" t="s">
        <v>32</v>
      </c>
      <c r="W18" t="s">
        <v>56</v>
      </c>
    </row>
    <row r="19" spans="1:23" x14ac:dyDescent="0.3">
      <c r="A19" t="s">
        <v>22</v>
      </c>
      <c r="B19">
        <v>60143</v>
      </c>
      <c r="C19" t="s">
        <v>23</v>
      </c>
      <c r="D19">
        <v>6200705051</v>
      </c>
      <c r="E19" t="s">
        <v>190</v>
      </c>
      <c r="F19" s="1">
        <v>43832</v>
      </c>
      <c r="G19" t="s">
        <v>191</v>
      </c>
      <c r="H19" t="s">
        <v>26</v>
      </c>
      <c r="I19" t="s">
        <v>27</v>
      </c>
      <c r="J19">
        <v>1</v>
      </c>
      <c r="K19" s="1">
        <v>43760</v>
      </c>
      <c r="L19">
        <v>3</v>
      </c>
      <c r="M19" s="2" t="s">
        <v>656</v>
      </c>
      <c r="N19">
        <v>72</v>
      </c>
      <c r="O19" s="2" t="s">
        <v>650</v>
      </c>
      <c r="P19">
        <v>46.3</v>
      </c>
      <c r="Q19">
        <v>3.91</v>
      </c>
      <c r="R19">
        <v>3.45</v>
      </c>
      <c r="S19">
        <v>5.18</v>
      </c>
      <c r="T19">
        <v>19</v>
      </c>
      <c r="U19">
        <v>30</v>
      </c>
      <c r="V19" t="s">
        <v>28</v>
      </c>
      <c r="W19" t="s">
        <v>28</v>
      </c>
    </row>
    <row r="20" spans="1:23" x14ac:dyDescent="0.3">
      <c r="A20" t="s">
        <v>22</v>
      </c>
      <c r="B20">
        <v>60143</v>
      </c>
      <c r="C20" t="s">
        <v>23</v>
      </c>
      <c r="D20">
        <v>6200705051</v>
      </c>
      <c r="E20" t="s">
        <v>193</v>
      </c>
      <c r="F20" s="1">
        <v>43832</v>
      </c>
      <c r="G20" t="s">
        <v>113</v>
      </c>
      <c r="H20" t="s">
        <v>26</v>
      </c>
      <c r="I20" t="s">
        <v>27</v>
      </c>
      <c r="J20">
        <v>1</v>
      </c>
      <c r="K20" s="1">
        <v>43757</v>
      </c>
      <c r="L20">
        <v>3</v>
      </c>
      <c r="M20" s="2" t="s">
        <v>656</v>
      </c>
      <c r="N20">
        <v>75</v>
      </c>
      <c r="O20" s="2" t="s">
        <v>650</v>
      </c>
      <c r="P20">
        <v>52.5</v>
      </c>
      <c r="Q20">
        <v>2.64</v>
      </c>
      <c r="R20">
        <v>2.98</v>
      </c>
      <c r="S20">
        <v>5.0599999999999996</v>
      </c>
      <c r="T20">
        <v>32</v>
      </c>
      <c r="U20">
        <v>35.799999999999997</v>
      </c>
      <c r="V20" t="s">
        <v>28</v>
      </c>
      <c r="W20" t="s">
        <v>56</v>
      </c>
    </row>
    <row r="21" spans="1:23" x14ac:dyDescent="0.3">
      <c r="A21" t="s">
        <v>22</v>
      </c>
      <c r="B21">
        <v>60143</v>
      </c>
      <c r="C21" t="s">
        <v>23</v>
      </c>
      <c r="D21">
        <v>6200705051</v>
      </c>
      <c r="E21" t="s">
        <v>210</v>
      </c>
      <c r="F21" s="1">
        <v>43832</v>
      </c>
      <c r="G21" t="s">
        <v>113</v>
      </c>
      <c r="H21" t="s">
        <v>26</v>
      </c>
      <c r="I21" t="s">
        <v>27</v>
      </c>
      <c r="J21">
        <v>1</v>
      </c>
      <c r="K21" s="1">
        <v>43748</v>
      </c>
      <c r="L21">
        <v>3</v>
      </c>
      <c r="M21" s="2" t="s">
        <v>656</v>
      </c>
      <c r="N21">
        <v>84</v>
      </c>
      <c r="O21" s="2" t="s">
        <v>650</v>
      </c>
      <c r="P21">
        <v>53.7</v>
      </c>
      <c r="Q21">
        <v>3.26</v>
      </c>
      <c r="R21">
        <v>3.35</v>
      </c>
      <c r="S21">
        <v>5.14</v>
      </c>
      <c r="T21">
        <v>35</v>
      </c>
      <c r="U21">
        <v>33.299999999999997</v>
      </c>
      <c r="V21" t="s">
        <v>28</v>
      </c>
      <c r="W21" t="s">
        <v>56</v>
      </c>
    </row>
    <row r="22" spans="1:23" x14ac:dyDescent="0.3">
      <c r="A22" t="s">
        <v>22</v>
      </c>
      <c r="B22">
        <v>60143</v>
      </c>
      <c r="C22" t="s">
        <v>23</v>
      </c>
      <c r="D22">
        <v>6200705051</v>
      </c>
      <c r="E22" t="s">
        <v>221</v>
      </c>
      <c r="F22" s="1">
        <v>43832</v>
      </c>
      <c r="G22" t="s">
        <v>222</v>
      </c>
      <c r="H22" t="s">
        <v>26</v>
      </c>
      <c r="I22" t="s">
        <v>27</v>
      </c>
      <c r="J22">
        <v>1</v>
      </c>
      <c r="K22" s="1">
        <v>43731</v>
      </c>
      <c r="L22">
        <v>3</v>
      </c>
      <c r="M22" s="2" t="s">
        <v>656</v>
      </c>
      <c r="N22">
        <v>101</v>
      </c>
      <c r="O22" s="2" t="s">
        <v>651</v>
      </c>
      <c r="P22">
        <v>38.799999999999997</v>
      </c>
      <c r="Q22">
        <v>3.28</v>
      </c>
      <c r="R22">
        <v>3.41</v>
      </c>
      <c r="S22">
        <v>4.92</v>
      </c>
      <c r="T22">
        <v>734</v>
      </c>
      <c r="U22">
        <v>41.3</v>
      </c>
      <c r="V22" t="s">
        <v>41</v>
      </c>
      <c r="W22" t="s">
        <v>28</v>
      </c>
    </row>
    <row r="23" spans="1:23" x14ac:dyDescent="0.3">
      <c r="A23" t="s">
        <v>22</v>
      </c>
      <c r="B23">
        <v>60143</v>
      </c>
      <c r="C23" t="s">
        <v>23</v>
      </c>
      <c r="D23">
        <v>6200705051</v>
      </c>
      <c r="E23" t="s">
        <v>230</v>
      </c>
      <c r="F23" s="1">
        <v>43832</v>
      </c>
      <c r="G23" t="s">
        <v>113</v>
      </c>
      <c r="H23" t="s">
        <v>26</v>
      </c>
      <c r="I23" t="s">
        <v>27</v>
      </c>
      <c r="J23">
        <v>1</v>
      </c>
      <c r="K23" s="1">
        <v>43726</v>
      </c>
      <c r="L23">
        <v>3</v>
      </c>
      <c r="M23" s="2" t="s">
        <v>656</v>
      </c>
      <c r="N23">
        <v>106</v>
      </c>
      <c r="O23" s="2" t="s">
        <v>651</v>
      </c>
      <c r="P23">
        <v>45.4</v>
      </c>
      <c r="Q23">
        <v>2.8</v>
      </c>
      <c r="R23">
        <v>3.05</v>
      </c>
      <c r="S23">
        <v>5.12</v>
      </c>
      <c r="T23">
        <v>121</v>
      </c>
      <c r="U23">
        <v>35.9</v>
      </c>
      <c r="V23" t="s">
        <v>28</v>
      </c>
      <c r="W23" t="s">
        <v>56</v>
      </c>
    </row>
    <row r="24" spans="1:23" x14ac:dyDescent="0.3">
      <c r="A24" t="s">
        <v>22</v>
      </c>
      <c r="B24">
        <v>60143</v>
      </c>
      <c r="C24" t="s">
        <v>23</v>
      </c>
      <c r="D24">
        <v>6200705051</v>
      </c>
      <c r="E24" t="s">
        <v>232</v>
      </c>
      <c r="F24" s="1">
        <v>43832</v>
      </c>
      <c r="G24" t="s">
        <v>76</v>
      </c>
      <c r="H24" t="s">
        <v>26</v>
      </c>
      <c r="I24" t="s">
        <v>27</v>
      </c>
      <c r="J24">
        <v>1</v>
      </c>
      <c r="K24" s="1">
        <v>43724</v>
      </c>
      <c r="L24">
        <v>3</v>
      </c>
      <c r="M24" s="2" t="s">
        <v>656</v>
      </c>
      <c r="N24">
        <v>108</v>
      </c>
      <c r="O24" s="2" t="s">
        <v>651</v>
      </c>
      <c r="P24">
        <v>40.299999999999997</v>
      </c>
      <c r="Q24">
        <v>4.16</v>
      </c>
      <c r="R24">
        <v>3.63</v>
      </c>
      <c r="S24">
        <v>4.93</v>
      </c>
      <c r="T24">
        <v>19</v>
      </c>
      <c r="U24">
        <v>41.6</v>
      </c>
      <c r="V24" t="s">
        <v>41</v>
      </c>
      <c r="W24" t="s">
        <v>28</v>
      </c>
    </row>
    <row r="25" spans="1:23" x14ac:dyDescent="0.3">
      <c r="A25" t="s">
        <v>22</v>
      </c>
      <c r="B25">
        <v>60143</v>
      </c>
      <c r="C25" t="s">
        <v>23</v>
      </c>
      <c r="D25">
        <v>6200705051</v>
      </c>
      <c r="E25" t="s">
        <v>236</v>
      </c>
      <c r="F25" s="1">
        <v>43832</v>
      </c>
      <c r="G25" t="s">
        <v>63</v>
      </c>
      <c r="H25" t="s">
        <v>26</v>
      </c>
      <c r="I25" t="s">
        <v>27</v>
      </c>
      <c r="J25">
        <v>1</v>
      </c>
      <c r="K25" s="1">
        <v>43719</v>
      </c>
      <c r="L25">
        <v>3</v>
      </c>
      <c r="M25" s="2" t="s">
        <v>656</v>
      </c>
      <c r="N25">
        <v>113</v>
      </c>
      <c r="O25" s="2" t="s">
        <v>651</v>
      </c>
      <c r="P25">
        <v>45.7</v>
      </c>
      <c r="Q25">
        <v>2.83</v>
      </c>
      <c r="R25">
        <v>3.25</v>
      </c>
      <c r="S25">
        <v>5.13</v>
      </c>
      <c r="T25">
        <v>34</v>
      </c>
      <c r="U25">
        <v>35.4</v>
      </c>
      <c r="V25" t="s">
        <v>28</v>
      </c>
      <c r="W25" t="s">
        <v>56</v>
      </c>
    </row>
    <row r="26" spans="1:23" x14ac:dyDescent="0.3">
      <c r="A26" t="s">
        <v>22</v>
      </c>
      <c r="B26">
        <v>60143</v>
      </c>
      <c r="C26" t="s">
        <v>23</v>
      </c>
      <c r="D26">
        <v>6200705051</v>
      </c>
      <c r="E26" t="s">
        <v>241</v>
      </c>
      <c r="F26" s="1">
        <v>43832</v>
      </c>
      <c r="G26" t="s">
        <v>242</v>
      </c>
      <c r="H26" t="s">
        <v>26</v>
      </c>
      <c r="I26" t="s">
        <v>27</v>
      </c>
      <c r="J26">
        <v>1</v>
      </c>
      <c r="K26" s="1">
        <v>43715</v>
      </c>
      <c r="L26">
        <v>3</v>
      </c>
      <c r="M26" s="2" t="s">
        <v>656</v>
      </c>
      <c r="N26">
        <v>117</v>
      </c>
      <c r="O26" s="2" t="s">
        <v>651</v>
      </c>
      <c r="P26">
        <v>36.6</v>
      </c>
      <c r="Q26">
        <v>2.23</v>
      </c>
      <c r="R26">
        <v>3.24</v>
      </c>
      <c r="S26">
        <v>5.0599999999999996</v>
      </c>
      <c r="T26">
        <v>5</v>
      </c>
      <c r="U26">
        <v>35</v>
      </c>
      <c r="V26" t="s">
        <v>32</v>
      </c>
      <c r="W26" t="s">
        <v>69</v>
      </c>
    </row>
    <row r="27" spans="1:23" x14ac:dyDescent="0.3">
      <c r="A27" t="s">
        <v>22</v>
      </c>
      <c r="B27">
        <v>60143</v>
      </c>
      <c r="C27" t="s">
        <v>23</v>
      </c>
      <c r="D27">
        <v>6200705051</v>
      </c>
      <c r="E27" t="s">
        <v>250</v>
      </c>
      <c r="F27" s="1">
        <v>43832</v>
      </c>
      <c r="G27" t="s">
        <v>158</v>
      </c>
      <c r="H27" t="s">
        <v>26</v>
      </c>
      <c r="I27" t="s">
        <v>27</v>
      </c>
      <c r="J27">
        <v>1</v>
      </c>
      <c r="K27" s="1">
        <v>43708</v>
      </c>
      <c r="L27">
        <v>3</v>
      </c>
      <c r="M27" s="2" t="s">
        <v>656</v>
      </c>
      <c r="N27">
        <v>124</v>
      </c>
      <c r="O27" s="2" t="s">
        <v>651</v>
      </c>
      <c r="P27">
        <v>57.4</v>
      </c>
      <c r="Q27">
        <v>2.35</v>
      </c>
      <c r="R27">
        <v>3.31</v>
      </c>
      <c r="S27">
        <v>5.27</v>
      </c>
      <c r="T27">
        <v>32</v>
      </c>
      <c r="U27">
        <v>37.299999999999997</v>
      </c>
      <c r="V27" t="s">
        <v>28</v>
      </c>
      <c r="W27" t="s">
        <v>56</v>
      </c>
    </row>
    <row r="28" spans="1:23" x14ac:dyDescent="0.3">
      <c r="A28" t="s">
        <v>22</v>
      </c>
      <c r="B28">
        <v>60143</v>
      </c>
      <c r="C28" t="s">
        <v>23</v>
      </c>
      <c r="D28">
        <v>6200705051</v>
      </c>
      <c r="E28" t="s">
        <v>254</v>
      </c>
      <c r="F28" s="1">
        <v>43832</v>
      </c>
      <c r="G28" t="s">
        <v>76</v>
      </c>
      <c r="H28" t="s">
        <v>26</v>
      </c>
      <c r="I28" t="s">
        <v>27</v>
      </c>
      <c r="J28">
        <v>1</v>
      </c>
      <c r="K28" s="1">
        <v>43707</v>
      </c>
      <c r="L28">
        <v>3</v>
      </c>
      <c r="M28" s="2" t="s">
        <v>656</v>
      </c>
      <c r="N28">
        <v>125</v>
      </c>
      <c r="O28" s="2" t="s">
        <v>651</v>
      </c>
      <c r="P28">
        <v>36.9</v>
      </c>
      <c r="Q28">
        <v>4.32</v>
      </c>
      <c r="R28">
        <v>3.7</v>
      </c>
      <c r="S28">
        <v>5.08</v>
      </c>
      <c r="T28">
        <v>99</v>
      </c>
      <c r="U28">
        <v>27.7</v>
      </c>
      <c r="V28" t="s">
        <v>28</v>
      </c>
      <c r="W28" t="s">
        <v>32</v>
      </c>
    </row>
    <row r="29" spans="1:23" x14ac:dyDescent="0.3">
      <c r="A29" t="s">
        <v>22</v>
      </c>
      <c r="B29">
        <v>60143</v>
      </c>
      <c r="C29" t="s">
        <v>23</v>
      </c>
      <c r="D29">
        <v>6200705051</v>
      </c>
      <c r="E29" t="s">
        <v>275</v>
      </c>
      <c r="F29" s="1">
        <v>43832</v>
      </c>
      <c r="G29" t="s">
        <v>113</v>
      </c>
      <c r="H29" t="s">
        <v>26</v>
      </c>
      <c r="I29" t="s">
        <v>27</v>
      </c>
      <c r="J29">
        <v>1</v>
      </c>
      <c r="K29" s="1">
        <v>43689</v>
      </c>
      <c r="L29">
        <v>3</v>
      </c>
      <c r="M29" s="2" t="s">
        <v>656</v>
      </c>
      <c r="N29">
        <v>143</v>
      </c>
      <c r="O29" s="2" t="s">
        <v>651</v>
      </c>
      <c r="P29">
        <v>50.5</v>
      </c>
      <c r="Q29">
        <v>2.4300000000000002</v>
      </c>
      <c r="R29">
        <v>3.14</v>
      </c>
      <c r="S29">
        <v>5.13</v>
      </c>
      <c r="T29">
        <v>48</v>
      </c>
      <c r="U29">
        <v>36.1</v>
      </c>
      <c r="V29" t="s">
        <v>28</v>
      </c>
      <c r="W29" t="s">
        <v>56</v>
      </c>
    </row>
    <row r="30" spans="1:23" x14ac:dyDescent="0.3">
      <c r="A30" t="s">
        <v>22</v>
      </c>
      <c r="B30">
        <v>60143</v>
      </c>
      <c r="C30" t="s">
        <v>23</v>
      </c>
      <c r="D30">
        <v>6200705051</v>
      </c>
      <c r="E30" t="s">
        <v>288</v>
      </c>
      <c r="F30" s="1">
        <v>43832</v>
      </c>
      <c r="G30" t="s">
        <v>191</v>
      </c>
      <c r="H30" t="s">
        <v>26</v>
      </c>
      <c r="I30" t="s">
        <v>27</v>
      </c>
      <c r="J30">
        <v>1</v>
      </c>
      <c r="K30" s="1">
        <v>43685</v>
      </c>
      <c r="L30">
        <v>3</v>
      </c>
      <c r="M30" s="2" t="s">
        <v>656</v>
      </c>
      <c r="N30">
        <v>147</v>
      </c>
      <c r="O30" s="2" t="s">
        <v>651</v>
      </c>
      <c r="P30">
        <v>40.6</v>
      </c>
      <c r="Q30">
        <v>3.95</v>
      </c>
      <c r="R30">
        <v>3.81</v>
      </c>
      <c r="S30">
        <v>5</v>
      </c>
      <c r="T30">
        <v>27</v>
      </c>
      <c r="U30">
        <v>36</v>
      </c>
      <c r="V30" t="s">
        <v>28</v>
      </c>
      <c r="W30" t="s">
        <v>41</v>
      </c>
    </row>
    <row r="31" spans="1:23" x14ac:dyDescent="0.3">
      <c r="A31" t="s">
        <v>22</v>
      </c>
      <c r="B31">
        <v>60143</v>
      </c>
      <c r="C31" t="s">
        <v>23</v>
      </c>
      <c r="D31">
        <v>6200705051</v>
      </c>
      <c r="E31" t="s">
        <v>289</v>
      </c>
      <c r="F31" s="1">
        <v>43832</v>
      </c>
      <c r="G31" t="s">
        <v>158</v>
      </c>
      <c r="H31" t="s">
        <v>26</v>
      </c>
      <c r="I31" t="s">
        <v>27</v>
      </c>
      <c r="J31">
        <v>1</v>
      </c>
      <c r="K31" s="1">
        <v>43684</v>
      </c>
      <c r="L31">
        <v>3</v>
      </c>
      <c r="M31" s="2" t="s">
        <v>656</v>
      </c>
      <c r="N31">
        <v>148</v>
      </c>
      <c r="O31" s="2" t="s">
        <v>651</v>
      </c>
      <c r="P31">
        <v>40.1</v>
      </c>
      <c r="Q31">
        <v>3.69</v>
      </c>
      <c r="R31">
        <v>3.51</v>
      </c>
      <c r="S31">
        <v>5.0999999999999996</v>
      </c>
      <c r="T31">
        <v>56</v>
      </c>
      <c r="U31">
        <v>32.299999999999997</v>
      </c>
      <c r="V31" t="s">
        <v>28</v>
      </c>
      <c r="W31" t="s">
        <v>28</v>
      </c>
    </row>
    <row r="32" spans="1:23" x14ac:dyDescent="0.3">
      <c r="A32" t="s">
        <v>22</v>
      </c>
      <c r="B32">
        <v>60143</v>
      </c>
      <c r="C32" t="s">
        <v>23</v>
      </c>
      <c r="D32">
        <v>6200705051</v>
      </c>
      <c r="E32" t="s">
        <v>292</v>
      </c>
      <c r="F32" s="1">
        <v>43832</v>
      </c>
      <c r="G32" t="s">
        <v>143</v>
      </c>
      <c r="H32" t="s">
        <v>26</v>
      </c>
      <c r="I32" t="s">
        <v>27</v>
      </c>
      <c r="J32">
        <v>1</v>
      </c>
      <c r="K32" s="1">
        <v>43681</v>
      </c>
      <c r="L32">
        <v>3</v>
      </c>
      <c r="M32" s="2" t="s">
        <v>656</v>
      </c>
      <c r="N32">
        <v>151</v>
      </c>
      <c r="O32" s="2" t="s">
        <v>651</v>
      </c>
      <c r="P32">
        <v>42.6</v>
      </c>
      <c r="Q32">
        <v>2.59</v>
      </c>
      <c r="R32">
        <v>3.48</v>
      </c>
      <c r="S32">
        <v>4.9400000000000004</v>
      </c>
      <c r="T32">
        <v>114</v>
      </c>
      <c r="U32">
        <v>34.1</v>
      </c>
      <c r="V32" t="s">
        <v>28</v>
      </c>
      <c r="W32" t="s">
        <v>28</v>
      </c>
    </row>
    <row r="33" spans="1:23" x14ac:dyDescent="0.3">
      <c r="A33" t="s">
        <v>22</v>
      </c>
      <c r="B33">
        <v>60143</v>
      </c>
      <c r="C33" t="s">
        <v>23</v>
      </c>
      <c r="D33">
        <v>6200705051</v>
      </c>
      <c r="E33" t="s">
        <v>298</v>
      </c>
      <c r="F33" s="1">
        <v>43832</v>
      </c>
      <c r="G33" t="s">
        <v>178</v>
      </c>
      <c r="H33" t="s">
        <v>26</v>
      </c>
      <c r="I33" t="s">
        <v>27</v>
      </c>
      <c r="J33">
        <v>1</v>
      </c>
      <c r="K33" s="1">
        <v>43680</v>
      </c>
      <c r="L33">
        <v>3</v>
      </c>
      <c r="M33" s="2" t="s">
        <v>656</v>
      </c>
      <c r="N33">
        <v>152</v>
      </c>
      <c r="O33" s="2" t="s">
        <v>651</v>
      </c>
      <c r="P33">
        <v>45.4</v>
      </c>
      <c r="Q33">
        <v>2.9</v>
      </c>
      <c r="R33">
        <v>3.36</v>
      </c>
      <c r="S33">
        <v>5.24</v>
      </c>
      <c r="T33">
        <v>224</v>
      </c>
      <c r="U33">
        <v>32.799999999999997</v>
      </c>
      <c r="V33" t="s">
        <v>28</v>
      </c>
      <c r="W33" t="s">
        <v>69</v>
      </c>
    </row>
    <row r="34" spans="1:23" x14ac:dyDescent="0.3">
      <c r="A34" t="s">
        <v>22</v>
      </c>
      <c r="B34">
        <v>60143</v>
      </c>
      <c r="C34" t="s">
        <v>23</v>
      </c>
      <c r="D34">
        <v>6200705051</v>
      </c>
      <c r="E34" t="s">
        <v>300</v>
      </c>
      <c r="F34" s="1">
        <v>43832</v>
      </c>
      <c r="G34" t="s">
        <v>97</v>
      </c>
      <c r="H34" t="s">
        <v>26</v>
      </c>
      <c r="I34" t="s">
        <v>27</v>
      </c>
      <c r="J34">
        <v>1</v>
      </c>
      <c r="K34" s="1">
        <v>43679</v>
      </c>
      <c r="L34">
        <v>3</v>
      </c>
      <c r="M34" s="2" t="s">
        <v>656</v>
      </c>
      <c r="N34">
        <v>153</v>
      </c>
      <c r="O34" s="2" t="s">
        <v>651</v>
      </c>
      <c r="P34">
        <v>30.5</v>
      </c>
      <c r="Q34">
        <v>3.98</v>
      </c>
      <c r="R34">
        <v>3.35</v>
      </c>
      <c r="S34">
        <v>4.9400000000000004</v>
      </c>
      <c r="T34">
        <v>109</v>
      </c>
      <c r="U34">
        <v>38</v>
      </c>
      <c r="V34" t="s">
        <v>41</v>
      </c>
      <c r="W34" t="s">
        <v>28</v>
      </c>
    </row>
    <row r="35" spans="1:23" x14ac:dyDescent="0.3">
      <c r="A35" t="s">
        <v>22</v>
      </c>
      <c r="B35">
        <v>60143</v>
      </c>
      <c r="C35" t="s">
        <v>23</v>
      </c>
      <c r="D35">
        <v>6200705051</v>
      </c>
      <c r="E35" t="s">
        <v>318</v>
      </c>
      <c r="F35" s="1">
        <v>43832</v>
      </c>
      <c r="G35" t="s">
        <v>143</v>
      </c>
      <c r="H35" t="s">
        <v>26</v>
      </c>
      <c r="I35" t="s">
        <v>27</v>
      </c>
      <c r="J35">
        <v>1</v>
      </c>
      <c r="K35" s="1">
        <v>43672</v>
      </c>
      <c r="L35">
        <v>3</v>
      </c>
      <c r="M35" s="2" t="s">
        <v>656</v>
      </c>
      <c r="N35">
        <v>160</v>
      </c>
      <c r="O35" s="2" t="s">
        <v>651</v>
      </c>
      <c r="P35">
        <v>34.299999999999997</v>
      </c>
      <c r="Q35">
        <v>3.78</v>
      </c>
      <c r="R35">
        <v>3.56</v>
      </c>
      <c r="S35">
        <v>5.1100000000000003</v>
      </c>
      <c r="T35">
        <v>39</v>
      </c>
      <c r="U35">
        <v>40.700000000000003</v>
      </c>
      <c r="V35" t="s">
        <v>41</v>
      </c>
      <c r="W35" t="s">
        <v>28</v>
      </c>
    </row>
    <row r="36" spans="1:23" x14ac:dyDescent="0.3">
      <c r="A36" t="s">
        <v>22</v>
      </c>
      <c r="B36">
        <v>60143</v>
      </c>
      <c r="C36" t="s">
        <v>23</v>
      </c>
      <c r="D36">
        <v>6200705051</v>
      </c>
      <c r="E36" t="s">
        <v>319</v>
      </c>
      <c r="F36" s="1">
        <v>43832</v>
      </c>
      <c r="G36" t="s">
        <v>76</v>
      </c>
      <c r="H36" t="s">
        <v>26</v>
      </c>
      <c r="I36" t="s">
        <v>27</v>
      </c>
      <c r="J36">
        <v>1</v>
      </c>
      <c r="K36" s="1">
        <v>43671</v>
      </c>
      <c r="L36">
        <v>3</v>
      </c>
      <c r="M36" s="2" t="s">
        <v>656</v>
      </c>
      <c r="N36">
        <v>161</v>
      </c>
      <c r="O36" s="2" t="s">
        <v>651</v>
      </c>
      <c r="P36">
        <v>35</v>
      </c>
      <c r="Q36">
        <v>3.68</v>
      </c>
      <c r="R36">
        <v>3.77</v>
      </c>
      <c r="S36">
        <v>4.97</v>
      </c>
      <c r="T36">
        <v>71</v>
      </c>
      <c r="U36">
        <v>47.3</v>
      </c>
      <c r="V36" t="s">
        <v>29</v>
      </c>
      <c r="W36" t="s">
        <v>29</v>
      </c>
    </row>
    <row r="37" spans="1:23" x14ac:dyDescent="0.3">
      <c r="A37" t="s">
        <v>22</v>
      </c>
      <c r="B37">
        <v>60143</v>
      </c>
      <c r="C37" t="s">
        <v>23</v>
      </c>
      <c r="D37">
        <v>6200705051</v>
      </c>
      <c r="E37" t="s">
        <v>322</v>
      </c>
      <c r="F37" s="1">
        <v>43832</v>
      </c>
      <c r="G37" t="s">
        <v>97</v>
      </c>
      <c r="H37" t="s">
        <v>26</v>
      </c>
      <c r="I37" t="s">
        <v>27</v>
      </c>
      <c r="J37">
        <v>1</v>
      </c>
      <c r="K37" s="1">
        <v>43669</v>
      </c>
      <c r="L37">
        <v>3</v>
      </c>
      <c r="M37" s="2" t="s">
        <v>656</v>
      </c>
      <c r="N37">
        <v>163</v>
      </c>
      <c r="O37" s="2" t="s">
        <v>651</v>
      </c>
      <c r="P37">
        <v>37.4</v>
      </c>
      <c r="Q37">
        <v>3.88</v>
      </c>
      <c r="R37">
        <v>3.75</v>
      </c>
      <c r="S37">
        <v>5.26</v>
      </c>
      <c r="T37">
        <v>42</v>
      </c>
      <c r="U37">
        <v>40.299999999999997</v>
      </c>
      <c r="V37" t="s">
        <v>41</v>
      </c>
      <c r="W37" t="s">
        <v>41</v>
      </c>
    </row>
    <row r="38" spans="1:23" x14ac:dyDescent="0.3">
      <c r="A38" t="s">
        <v>22</v>
      </c>
      <c r="B38">
        <v>60143</v>
      </c>
      <c r="C38" t="s">
        <v>23</v>
      </c>
      <c r="D38">
        <v>6200705051</v>
      </c>
      <c r="E38" t="s">
        <v>341</v>
      </c>
      <c r="F38" s="1">
        <v>43832</v>
      </c>
      <c r="G38" t="s">
        <v>91</v>
      </c>
      <c r="H38" t="s">
        <v>26</v>
      </c>
      <c r="I38" t="s">
        <v>27</v>
      </c>
      <c r="J38">
        <v>1</v>
      </c>
      <c r="K38" s="1">
        <v>43659</v>
      </c>
      <c r="L38">
        <v>3</v>
      </c>
      <c r="M38" s="2" t="s">
        <v>656</v>
      </c>
      <c r="N38">
        <v>173</v>
      </c>
      <c r="O38" s="2" t="s">
        <v>651</v>
      </c>
      <c r="P38">
        <v>34.5</v>
      </c>
      <c r="Q38">
        <v>3.53</v>
      </c>
      <c r="R38">
        <v>3.37</v>
      </c>
      <c r="S38">
        <v>4.91</v>
      </c>
      <c r="T38">
        <v>66</v>
      </c>
      <c r="U38">
        <v>36.799999999999997</v>
      </c>
      <c r="V38" t="s">
        <v>32</v>
      </c>
      <c r="W38" t="s">
        <v>28</v>
      </c>
    </row>
    <row r="39" spans="1:23" x14ac:dyDescent="0.3">
      <c r="A39" t="s">
        <v>22</v>
      </c>
      <c r="B39">
        <v>60143</v>
      </c>
      <c r="C39" t="s">
        <v>23</v>
      </c>
      <c r="D39">
        <v>6200705051</v>
      </c>
      <c r="E39" t="s">
        <v>346</v>
      </c>
      <c r="F39" s="1">
        <v>43832</v>
      </c>
      <c r="G39" t="s">
        <v>113</v>
      </c>
      <c r="H39" t="s">
        <v>26</v>
      </c>
      <c r="I39" t="s">
        <v>27</v>
      </c>
      <c r="J39">
        <v>1</v>
      </c>
      <c r="K39" s="1">
        <v>43656</v>
      </c>
      <c r="L39">
        <v>3</v>
      </c>
      <c r="M39" s="2" t="s">
        <v>656</v>
      </c>
      <c r="N39">
        <v>176</v>
      </c>
      <c r="O39" s="2" t="s">
        <v>651</v>
      </c>
      <c r="P39">
        <v>51.7</v>
      </c>
      <c r="Q39">
        <v>2.81</v>
      </c>
      <c r="R39">
        <v>3.46</v>
      </c>
      <c r="S39">
        <v>5.19</v>
      </c>
      <c r="T39">
        <v>141</v>
      </c>
      <c r="U39">
        <v>32.700000000000003</v>
      </c>
      <c r="V39" t="s">
        <v>28</v>
      </c>
      <c r="W39" t="s">
        <v>59</v>
      </c>
    </row>
    <row r="40" spans="1:23" x14ac:dyDescent="0.3">
      <c r="A40" t="s">
        <v>22</v>
      </c>
      <c r="B40">
        <v>60143</v>
      </c>
      <c r="C40" t="s">
        <v>23</v>
      </c>
      <c r="D40">
        <v>6200705051</v>
      </c>
      <c r="E40" t="s">
        <v>368</v>
      </c>
      <c r="F40" s="1">
        <v>43832</v>
      </c>
      <c r="G40" t="s">
        <v>369</v>
      </c>
      <c r="H40" t="s">
        <v>26</v>
      </c>
      <c r="I40" t="s">
        <v>27</v>
      </c>
      <c r="J40">
        <v>1</v>
      </c>
      <c r="K40" s="1">
        <v>43646</v>
      </c>
      <c r="L40">
        <v>3</v>
      </c>
      <c r="M40" s="2" t="s">
        <v>656</v>
      </c>
      <c r="N40">
        <v>186</v>
      </c>
      <c r="O40" s="2" t="s">
        <v>651</v>
      </c>
      <c r="P40">
        <v>43</v>
      </c>
      <c r="Q40">
        <v>3.3</v>
      </c>
      <c r="R40">
        <v>3.41</v>
      </c>
      <c r="S40">
        <v>5.1100000000000003</v>
      </c>
      <c r="T40">
        <v>81</v>
      </c>
      <c r="U40">
        <v>38.6</v>
      </c>
      <c r="V40" t="s">
        <v>32</v>
      </c>
      <c r="W40" t="s">
        <v>59</v>
      </c>
    </row>
    <row r="41" spans="1:23" x14ac:dyDescent="0.3">
      <c r="A41" t="s">
        <v>22</v>
      </c>
      <c r="B41">
        <v>60143</v>
      </c>
      <c r="C41" t="s">
        <v>23</v>
      </c>
      <c r="D41">
        <v>6200705051</v>
      </c>
      <c r="E41" t="s">
        <v>372</v>
      </c>
      <c r="F41" s="1">
        <v>43832</v>
      </c>
      <c r="G41" t="s">
        <v>178</v>
      </c>
      <c r="H41" t="s">
        <v>26</v>
      </c>
      <c r="I41" t="s">
        <v>27</v>
      </c>
      <c r="J41">
        <v>1</v>
      </c>
      <c r="K41" s="1">
        <v>43644</v>
      </c>
      <c r="L41">
        <v>3</v>
      </c>
      <c r="M41" s="2" t="s">
        <v>656</v>
      </c>
      <c r="N41">
        <v>188</v>
      </c>
      <c r="O41" s="2" t="s">
        <v>651</v>
      </c>
      <c r="P41">
        <v>39.4</v>
      </c>
      <c r="Q41">
        <v>3.7</v>
      </c>
      <c r="R41">
        <v>3.85</v>
      </c>
      <c r="S41">
        <v>4.9000000000000004</v>
      </c>
      <c r="T41">
        <v>231</v>
      </c>
      <c r="U41">
        <v>40.799999999999997</v>
      </c>
      <c r="V41" t="s">
        <v>41</v>
      </c>
      <c r="W41" t="s">
        <v>29</v>
      </c>
    </row>
    <row r="42" spans="1:23" x14ac:dyDescent="0.3">
      <c r="A42" t="s">
        <v>22</v>
      </c>
      <c r="B42">
        <v>60143</v>
      </c>
      <c r="C42" t="s">
        <v>23</v>
      </c>
      <c r="D42">
        <v>6200705051</v>
      </c>
      <c r="E42" t="s">
        <v>377</v>
      </c>
      <c r="F42" s="1">
        <v>43832</v>
      </c>
      <c r="G42" t="s">
        <v>378</v>
      </c>
      <c r="H42" t="s">
        <v>26</v>
      </c>
      <c r="I42" t="s">
        <v>27</v>
      </c>
      <c r="J42">
        <v>1</v>
      </c>
      <c r="K42" s="1">
        <v>43643</v>
      </c>
      <c r="L42">
        <v>3</v>
      </c>
      <c r="M42" s="2" t="s">
        <v>656</v>
      </c>
      <c r="N42">
        <v>189</v>
      </c>
      <c r="O42" s="2" t="s">
        <v>651</v>
      </c>
      <c r="P42">
        <v>23.2</v>
      </c>
      <c r="Q42">
        <v>5.03</v>
      </c>
      <c r="R42">
        <v>3.88</v>
      </c>
      <c r="S42">
        <v>4.91</v>
      </c>
      <c r="T42">
        <v>108</v>
      </c>
      <c r="U42">
        <v>22.4</v>
      </c>
      <c r="V42" t="s">
        <v>28</v>
      </c>
      <c r="W42" t="s">
        <v>29</v>
      </c>
    </row>
    <row r="43" spans="1:23" x14ac:dyDescent="0.3">
      <c r="A43" t="s">
        <v>22</v>
      </c>
      <c r="B43">
        <v>60143</v>
      </c>
      <c r="C43" t="s">
        <v>23</v>
      </c>
      <c r="D43">
        <v>6200705051</v>
      </c>
      <c r="E43" t="s">
        <v>382</v>
      </c>
      <c r="F43" s="1">
        <v>43832</v>
      </c>
      <c r="G43" t="s">
        <v>383</v>
      </c>
      <c r="H43" t="s">
        <v>26</v>
      </c>
      <c r="I43" t="s">
        <v>27</v>
      </c>
      <c r="J43">
        <v>1</v>
      </c>
      <c r="K43" s="1">
        <v>43641</v>
      </c>
      <c r="L43">
        <v>3</v>
      </c>
      <c r="M43" s="2" t="s">
        <v>656</v>
      </c>
      <c r="N43">
        <v>191</v>
      </c>
      <c r="O43" s="2" t="s">
        <v>651</v>
      </c>
      <c r="P43">
        <v>34.799999999999997</v>
      </c>
      <c r="Q43">
        <v>3.8</v>
      </c>
      <c r="R43">
        <v>3.87</v>
      </c>
      <c r="S43">
        <v>4.71</v>
      </c>
      <c r="T43">
        <v>117</v>
      </c>
      <c r="U43">
        <v>37.200000000000003</v>
      </c>
      <c r="V43" t="s">
        <v>32</v>
      </c>
      <c r="W43" t="s">
        <v>29</v>
      </c>
    </row>
    <row r="44" spans="1:23" x14ac:dyDescent="0.3">
      <c r="A44" t="s">
        <v>22</v>
      </c>
      <c r="B44">
        <v>60143</v>
      </c>
      <c r="C44" t="s">
        <v>23</v>
      </c>
      <c r="D44">
        <v>6200705051</v>
      </c>
      <c r="E44" t="s">
        <v>386</v>
      </c>
      <c r="F44" s="1">
        <v>43832</v>
      </c>
      <c r="G44" t="s">
        <v>113</v>
      </c>
      <c r="H44" t="s">
        <v>26</v>
      </c>
      <c r="I44" t="s">
        <v>27</v>
      </c>
      <c r="J44">
        <v>1</v>
      </c>
      <c r="K44" s="1">
        <v>43640</v>
      </c>
      <c r="L44">
        <v>3</v>
      </c>
      <c r="M44" s="2" t="s">
        <v>656</v>
      </c>
      <c r="N44">
        <v>192</v>
      </c>
      <c r="O44" s="2" t="s">
        <v>651</v>
      </c>
      <c r="P44">
        <v>45.1</v>
      </c>
      <c r="Q44">
        <v>2.71</v>
      </c>
      <c r="R44">
        <v>3.2</v>
      </c>
      <c r="S44">
        <v>4.6900000000000004</v>
      </c>
      <c r="T44">
        <v>52</v>
      </c>
      <c r="U44">
        <v>41.7</v>
      </c>
      <c r="V44" t="s">
        <v>41</v>
      </c>
      <c r="W44" t="s">
        <v>56</v>
      </c>
    </row>
    <row r="45" spans="1:23" x14ac:dyDescent="0.3">
      <c r="A45" t="s">
        <v>22</v>
      </c>
      <c r="B45">
        <v>60143</v>
      </c>
      <c r="C45" t="s">
        <v>23</v>
      </c>
      <c r="D45">
        <v>6200705051</v>
      </c>
      <c r="E45" t="s">
        <v>388</v>
      </c>
      <c r="F45" s="1">
        <v>43832</v>
      </c>
      <c r="G45" t="s">
        <v>389</v>
      </c>
      <c r="H45" t="s">
        <v>26</v>
      </c>
      <c r="I45" t="s">
        <v>27</v>
      </c>
      <c r="J45">
        <v>1</v>
      </c>
      <c r="K45" s="1">
        <v>43639</v>
      </c>
      <c r="L45">
        <v>3</v>
      </c>
      <c r="M45" s="2" t="s">
        <v>656</v>
      </c>
      <c r="N45">
        <v>193</v>
      </c>
      <c r="O45" s="2" t="s">
        <v>651</v>
      </c>
      <c r="P45">
        <v>47.5</v>
      </c>
      <c r="Q45">
        <v>3.17</v>
      </c>
      <c r="R45">
        <v>3.33</v>
      </c>
      <c r="S45">
        <v>5.09</v>
      </c>
      <c r="T45">
        <v>54</v>
      </c>
      <c r="U45">
        <v>29.5</v>
      </c>
      <c r="V45" t="s">
        <v>28</v>
      </c>
      <c r="W45" t="s">
        <v>56</v>
      </c>
    </row>
    <row r="46" spans="1:23" x14ac:dyDescent="0.3">
      <c r="A46" t="s">
        <v>22</v>
      </c>
      <c r="B46">
        <v>60143</v>
      </c>
      <c r="C46" t="s">
        <v>23</v>
      </c>
      <c r="D46">
        <v>6200705051</v>
      </c>
      <c r="E46" t="s">
        <v>398</v>
      </c>
      <c r="F46" s="1">
        <v>43832</v>
      </c>
      <c r="G46" t="s">
        <v>378</v>
      </c>
      <c r="H46" t="s">
        <v>26</v>
      </c>
      <c r="I46" t="s">
        <v>27</v>
      </c>
      <c r="J46">
        <v>1</v>
      </c>
      <c r="K46" s="1">
        <v>43636</v>
      </c>
      <c r="L46">
        <v>3</v>
      </c>
      <c r="M46" s="2" t="s">
        <v>656</v>
      </c>
      <c r="N46">
        <v>196</v>
      </c>
      <c r="O46" s="2" t="s">
        <v>651</v>
      </c>
      <c r="P46">
        <v>24.6</v>
      </c>
      <c r="Q46">
        <v>4.68</v>
      </c>
      <c r="R46">
        <v>4.25</v>
      </c>
      <c r="S46">
        <v>4.74</v>
      </c>
      <c r="T46">
        <v>87</v>
      </c>
      <c r="U46">
        <v>38.4</v>
      </c>
      <c r="V46" t="s">
        <v>41</v>
      </c>
      <c r="W46" t="s">
        <v>29</v>
      </c>
    </row>
    <row r="47" spans="1:23" x14ac:dyDescent="0.3">
      <c r="A47" t="s">
        <v>22</v>
      </c>
      <c r="B47">
        <v>60143</v>
      </c>
      <c r="C47" t="s">
        <v>23</v>
      </c>
      <c r="D47">
        <v>6200705051</v>
      </c>
      <c r="E47" t="s">
        <v>403</v>
      </c>
      <c r="F47" s="1">
        <v>43832</v>
      </c>
      <c r="G47" t="s">
        <v>76</v>
      </c>
      <c r="H47" t="s">
        <v>26</v>
      </c>
      <c r="I47" t="s">
        <v>27</v>
      </c>
      <c r="J47">
        <v>1</v>
      </c>
      <c r="K47" s="1">
        <v>43633</v>
      </c>
      <c r="L47">
        <v>3</v>
      </c>
      <c r="M47" s="2" t="s">
        <v>656</v>
      </c>
      <c r="N47">
        <v>199</v>
      </c>
      <c r="O47" s="2" t="s">
        <v>651</v>
      </c>
      <c r="P47">
        <v>37.6</v>
      </c>
      <c r="Q47">
        <v>3.55</v>
      </c>
      <c r="R47">
        <v>3.73</v>
      </c>
      <c r="S47">
        <v>4.9400000000000004</v>
      </c>
      <c r="T47">
        <v>104</v>
      </c>
      <c r="U47">
        <v>30</v>
      </c>
      <c r="V47" t="s">
        <v>28</v>
      </c>
      <c r="W47" t="s">
        <v>32</v>
      </c>
    </row>
    <row r="48" spans="1:23" x14ac:dyDescent="0.3">
      <c r="A48" t="s">
        <v>22</v>
      </c>
      <c r="B48">
        <v>60143</v>
      </c>
      <c r="C48" t="s">
        <v>23</v>
      </c>
      <c r="D48">
        <v>6200705051</v>
      </c>
      <c r="E48" t="s">
        <v>429</v>
      </c>
      <c r="F48" s="1">
        <v>43832</v>
      </c>
      <c r="G48" t="s">
        <v>178</v>
      </c>
      <c r="H48" t="s">
        <v>26</v>
      </c>
      <c r="I48" t="s">
        <v>27</v>
      </c>
      <c r="J48">
        <v>1</v>
      </c>
      <c r="K48" s="1">
        <v>43601</v>
      </c>
      <c r="L48">
        <v>3</v>
      </c>
      <c r="M48" s="2" t="s">
        <v>656</v>
      </c>
      <c r="N48">
        <v>231</v>
      </c>
      <c r="O48" s="2" t="s">
        <v>652</v>
      </c>
      <c r="P48">
        <v>34.6</v>
      </c>
      <c r="Q48">
        <v>5.71</v>
      </c>
      <c r="R48">
        <v>3.65</v>
      </c>
      <c r="S48">
        <v>4.75</v>
      </c>
      <c r="T48">
        <v>115</v>
      </c>
      <c r="U48">
        <v>45.3</v>
      </c>
      <c r="V48" t="s">
        <v>29</v>
      </c>
      <c r="W48" t="s">
        <v>28</v>
      </c>
    </row>
    <row r="49" spans="1:23" x14ac:dyDescent="0.3">
      <c r="A49" t="s">
        <v>22</v>
      </c>
      <c r="B49">
        <v>60143</v>
      </c>
      <c r="C49" t="s">
        <v>23</v>
      </c>
      <c r="D49">
        <v>6200705051</v>
      </c>
      <c r="E49" t="s">
        <v>466</v>
      </c>
      <c r="F49" s="1">
        <v>43832</v>
      </c>
      <c r="G49" t="s">
        <v>378</v>
      </c>
      <c r="H49" t="s">
        <v>26</v>
      </c>
      <c r="I49" t="s">
        <v>27</v>
      </c>
      <c r="J49">
        <v>1</v>
      </c>
      <c r="K49" s="1">
        <v>43574</v>
      </c>
      <c r="L49">
        <v>3</v>
      </c>
      <c r="M49" s="2" t="s">
        <v>656</v>
      </c>
      <c r="N49">
        <v>258</v>
      </c>
      <c r="O49" s="2" t="s">
        <v>652</v>
      </c>
      <c r="P49">
        <v>21.3</v>
      </c>
      <c r="Q49">
        <v>4.71</v>
      </c>
      <c r="R49">
        <v>3.99</v>
      </c>
      <c r="S49">
        <v>4.83</v>
      </c>
      <c r="T49">
        <v>78</v>
      </c>
      <c r="U49">
        <v>33.6</v>
      </c>
      <c r="V49" t="s">
        <v>32</v>
      </c>
      <c r="W49" t="s">
        <v>29</v>
      </c>
    </row>
    <row r="50" spans="1:23" x14ac:dyDescent="0.3">
      <c r="A50" t="s">
        <v>22</v>
      </c>
      <c r="B50">
        <v>60143</v>
      </c>
      <c r="C50" t="s">
        <v>23</v>
      </c>
      <c r="D50">
        <v>6200705051</v>
      </c>
      <c r="E50" t="s">
        <v>472</v>
      </c>
      <c r="F50" s="1">
        <v>43832</v>
      </c>
      <c r="G50" t="s">
        <v>91</v>
      </c>
      <c r="H50" t="s">
        <v>26</v>
      </c>
      <c r="I50" t="s">
        <v>27</v>
      </c>
      <c r="J50">
        <v>1</v>
      </c>
      <c r="K50" s="1">
        <v>43570</v>
      </c>
      <c r="L50">
        <v>3</v>
      </c>
      <c r="M50" s="2" t="s">
        <v>656</v>
      </c>
      <c r="N50">
        <v>262</v>
      </c>
      <c r="O50" s="2" t="s">
        <v>652</v>
      </c>
      <c r="P50">
        <v>35.4</v>
      </c>
      <c r="Q50">
        <v>4.49</v>
      </c>
      <c r="R50">
        <v>3.8</v>
      </c>
      <c r="S50">
        <v>4.9400000000000004</v>
      </c>
      <c r="T50">
        <v>17</v>
      </c>
      <c r="U50">
        <v>34.5</v>
      </c>
      <c r="V50" t="s">
        <v>28</v>
      </c>
      <c r="W50" t="s">
        <v>29</v>
      </c>
    </row>
    <row r="51" spans="1:23" x14ac:dyDescent="0.3">
      <c r="A51" t="s">
        <v>22</v>
      </c>
      <c r="B51">
        <v>60143</v>
      </c>
      <c r="C51" t="s">
        <v>23</v>
      </c>
      <c r="D51">
        <v>6200705051</v>
      </c>
      <c r="E51" t="s">
        <v>498</v>
      </c>
      <c r="F51" s="1">
        <v>43832</v>
      </c>
      <c r="G51" t="s">
        <v>76</v>
      </c>
      <c r="H51" t="s">
        <v>26</v>
      </c>
      <c r="I51" t="s">
        <v>27</v>
      </c>
      <c r="J51">
        <v>1</v>
      </c>
      <c r="K51" s="1">
        <v>43547</v>
      </c>
      <c r="L51">
        <v>3</v>
      </c>
      <c r="M51" s="2" t="s">
        <v>656</v>
      </c>
      <c r="N51">
        <v>285</v>
      </c>
      <c r="O51" s="2" t="s">
        <v>652</v>
      </c>
      <c r="P51">
        <v>27.9</v>
      </c>
      <c r="Q51">
        <v>3.87</v>
      </c>
      <c r="R51">
        <v>4</v>
      </c>
      <c r="S51">
        <v>4.8899999999999997</v>
      </c>
      <c r="T51">
        <v>92</v>
      </c>
      <c r="U51">
        <v>30</v>
      </c>
      <c r="V51" t="s">
        <v>28</v>
      </c>
      <c r="W51" t="s">
        <v>29</v>
      </c>
    </row>
    <row r="52" spans="1:23" x14ac:dyDescent="0.3">
      <c r="A52" t="s">
        <v>22</v>
      </c>
      <c r="B52">
        <v>60143</v>
      </c>
      <c r="C52" t="s">
        <v>23</v>
      </c>
      <c r="D52">
        <v>6200705051</v>
      </c>
      <c r="E52" t="s">
        <v>514</v>
      </c>
      <c r="F52" s="1">
        <v>43832</v>
      </c>
      <c r="G52" t="s">
        <v>389</v>
      </c>
      <c r="H52" t="s">
        <v>26</v>
      </c>
      <c r="I52" t="s">
        <v>27</v>
      </c>
      <c r="J52">
        <v>1</v>
      </c>
      <c r="K52" s="1">
        <v>43535</v>
      </c>
      <c r="L52">
        <v>3</v>
      </c>
      <c r="M52" s="2" t="s">
        <v>656</v>
      </c>
      <c r="N52">
        <v>297</v>
      </c>
      <c r="O52" s="2" t="s">
        <v>652</v>
      </c>
      <c r="P52">
        <v>27.8</v>
      </c>
      <c r="Q52">
        <v>3.81</v>
      </c>
      <c r="R52">
        <v>3.55</v>
      </c>
      <c r="S52">
        <v>4.7</v>
      </c>
      <c r="T52">
        <v>247</v>
      </c>
      <c r="U52">
        <v>37.5</v>
      </c>
      <c r="V52" t="s">
        <v>41</v>
      </c>
      <c r="W52" t="s">
        <v>28</v>
      </c>
    </row>
    <row r="53" spans="1:23" x14ac:dyDescent="0.3">
      <c r="A53" t="s">
        <v>22</v>
      </c>
      <c r="B53">
        <v>60143</v>
      </c>
      <c r="C53" t="s">
        <v>23</v>
      </c>
      <c r="D53">
        <v>6200705051</v>
      </c>
      <c r="E53" t="s">
        <v>520</v>
      </c>
      <c r="F53" s="1">
        <v>43832</v>
      </c>
      <c r="G53" t="s">
        <v>178</v>
      </c>
      <c r="H53" t="s">
        <v>26</v>
      </c>
      <c r="I53" t="s">
        <v>27</v>
      </c>
      <c r="J53">
        <v>1</v>
      </c>
      <c r="K53" s="1">
        <v>43531</v>
      </c>
      <c r="L53">
        <v>3</v>
      </c>
      <c r="M53" s="2" t="s">
        <v>656</v>
      </c>
      <c r="N53">
        <v>301</v>
      </c>
      <c r="O53" s="2" t="s">
        <v>652</v>
      </c>
      <c r="P53">
        <v>31.4</v>
      </c>
      <c r="Q53">
        <v>4.1100000000000003</v>
      </c>
      <c r="R53">
        <v>4.1500000000000004</v>
      </c>
      <c r="S53">
        <v>4.99</v>
      </c>
      <c r="T53">
        <v>57</v>
      </c>
      <c r="U53">
        <v>22</v>
      </c>
      <c r="V53" t="s">
        <v>59</v>
      </c>
      <c r="W53" t="s">
        <v>29</v>
      </c>
    </row>
    <row r="54" spans="1:23" x14ac:dyDescent="0.3">
      <c r="A54" t="s">
        <v>22</v>
      </c>
      <c r="B54">
        <v>60143</v>
      </c>
      <c r="C54" t="s">
        <v>23</v>
      </c>
      <c r="D54">
        <v>6200705051</v>
      </c>
      <c r="E54" t="s">
        <v>521</v>
      </c>
      <c r="F54" s="1">
        <v>43832</v>
      </c>
      <c r="G54" t="s">
        <v>76</v>
      </c>
      <c r="H54" t="s">
        <v>26</v>
      </c>
      <c r="I54" t="s">
        <v>27</v>
      </c>
      <c r="J54">
        <v>1</v>
      </c>
      <c r="K54" s="1">
        <v>43530</v>
      </c>
      <c r="L54">
        <v>3</v>
      </c>
      <c r="M54" s="2" t="s">
        <v>656</v>
      </c>
      <c r="N54">
        <v>302</v>
      </c>
      <c r="O54" s="2" t="s">
        <v>652</v>
      </c>
      <c r="P54">
        <v>30.6</v>
      </c>
      <c r="Q54">
        <v>3.2</v>
      </c>
      <c r="R54">
        <v>3.8</v>
      </c>
      <c r="S54">
        <v>4.7699999999999996</v>
      </c>
      <c r="T54">
        <v>258</v>
      </c>
      <c r="U54">
        <v>21.3</v>
      </c>
      <c r="V54" t="s">
        <v>59</v>
      </c>
      <c r="W54" t="s">
        <v>29</v>
      </c>
    </row>
    <row r="55" spans="1:23" x14ac:dyDescent="0.3">
      <c r="A55" t="s">
        <v>22</v>
      </c>
      <c r="B55">
        <v>60143</v>
      </c>
      <c r="C55" t="s">
        <v>23</v>
      </c>
      <c r="D55">
        <v>6200705051</v>
      </c>
      <c r="E55" t="s">
        <v>542</v>
      </c>
      <c r="F55" s="1">
        <v>43832</v>
      </c>
      <c r="G55" t="s">
        <v>91</v>
      </c>
      <c r="H55" t="s">
        <v>26</v>
      </c>
      <c r="I55" t="s">
        <v>27</v>
      </c>
      <c r="J55">
        <v>1</v>
      </c>
      <c r="K55" s="1">
        <v>43517</v>
      </c>
      <c r="L55">
        <v>3</v>
      </c>
      <c r="M55" s="2" t="s">
        <v>656</v>
      </c>
      <c r="N55">
        <v>315</v>
      </c>
      <c r="O55" s="2" t="s">
        <v>653</v>
      </c>
      <c r="P55">
        <v>39.700000000000003</v>
      </c>
      <c r="Q55">
        <v>3.54</v>
      </c>
      <c r="R55">
        <v>3.77</v>
      </c>
      <c r="S55">
        <v>4.8899999999999997</v>
      </c>
      <c r="T55">
        <v>96</v>
      </c>
      <c r="U55">
        <v>39.700000000000003</v>
      </c>
      <c r="V55" t="s">
        <v>32</v>
      </c>
      <c r="W55" t="s">
        <v>41</v>
      </c>
    </row>
    <row r="56" spans="1:23" x14ac:dyDescent="0.3">
      <c r="A56" t="s">
        <v>22</v>
      </c>
      <c r="B56">
        <v>60143</v>
      </c>
      <c r="C56" t="s">
        <v>23</v>
      </c>
      <c r="D56">
        <v>6200705051</v>
      </c>
      <c r="E56" t="s">
        <v>554</v>
      </c>
      <c r="F56" s="1">
        <v>43832</v>
      </c>
      <c r="G56" t="s">
        <v>169</v>
      </c>
      <c r="H56" t="s">
        <v>26</v>
      </c>
      <c r="I56" t="s">
        <v>27</v>
      </c>
      <c r="J56">
        <v>1</v>
      </c>
      <c r="K56" s="1">
        <v>43506</v>
      </c>
      <c r="L56">
        <v>3</v>
      </c>
      <c r="M56" s="2" t="s">
        <v>656</v>
      </c>
      <c r="N56">
        <v>326</v>
      </c>
      <c r="O56" s="2" t="s">
        <v>653</v>
      </c>
      <c r="P56">
        <v>18.8</v>
      </c>
      <c r="Q56">
        <v>2.69</v>
      </c>
      <c r="R56">
        <v>3.65</v>
      </c>
      <c r="S56">
        <v>4.18</v>
      </c>
      <c r="T56">
        <v>141</v>
      </c>
      <c r="U56">
        <v>19.100000000000001</v>
      </c>
      <c r="V56" t="s">
        <v>59</v>
      </c>
      <c r="W56" t="s">
        <v>29</v>
      </c>
    </row>
    <row r="57" spans="1:23" x14ac:dyDescent="0.3">
      <c r="A57" t="s">
        <v>22</v>
      </c>
      <c r="B57">
        <v>60143</v>
      </c>
      <c r="C57" t="s">
        <v>23</v>
      </c>
      <c r="D57">
        <v>6200705051</v>
      </c>
      <c r="E57" t="s">
        <v>577</v>
      </c>
      <c r="F57" s="1">
        <v>43832</v>
      </c>
      <c r="G57" t="s">
        <v>97</v>
      </c>
      <c r="H57" t="s">
        <v>26</v>
      </c>
      <c r="I57" t="s">
        <v>27</v>
      </c>
      <c r="J57">
        <v>1</v>
      </c>
      <c r="K57" s="1">
        <v>43489</v>
      </c>
      <c r="L57">
        <v>3</v>
      </c>
      <c r="M57" s="2" t="s">
        <v>656</v>
      </c>
      <c r="N57">
        <v>343</v>
      </c>
      <c r="O57" s="2" t="s">
        <v>653</v>
      </c>
      <c r="P57">
        <v>21.1</v>
      </c>
      <c r="Q57">
        <v>4.9400000000000004</v>
      </c>
      <c r="R57">
        <v>4.09</v>
      </c>
      <c r="S57">
        <v>4.75</v>
      </c>
      <c r="T57">
        <v>79</v>
      </c>
      <c r="U57">
        <v>26.9</v>
      </c>
      <c r="V57" t="s">
        <v>28</v>
      </c>
      <c r="W57" t="s">
        <v>29</v>
      </c>
    </row>
    <row r="58" spans="1:23" x14ac:dyDescent="0.3">
      <c r="A58" t="s">
        <v>22</v>
      </c>
      <c r="B58">
        <v>60143</v>
      </c>
      <c r="C58" t="s">
        <v>23</v>
      </c>
      <c r="D58">
        <v>6200705051</v>
      </c>
      <c r="E58" t="s">
        <v>587</v>
      </c>
      <c r="F58" s="1">
        <v>43832</v>
      </c>
      <c r="G58" t="s">
        <v>76</v>
      </c>
      <c r="H58" t="s">
        <v>26</v>
      </c>
      <c r="I58" t="s">
        <v>27</v>
      </c>
      <c r="J58">
        <v>1</v>
      </c>
      <c r="K58" s="1">
        <v>43482</v>
      </c>
      <c r="L58">
        <v>3</v>
      </c>
      <c r="M58" s="2" t="s">
        <v>656</v>
      </c>
      <c r="N58">
        <v>350</v>
      </c>
      <c r="O58" s="2" t="s">
        <v>653</v>
      </c>
      <c r="P58">
        <v>21.9</v>
      </c>
      <c r="Q58">
        <v>5.28</v>
      </c>
      <c r="R58">
        <v>4.5599999999999996</v>
      </c>
      <c r="S58">
        <v>5.03</v>
      </c>
      <c r="T58">
        <v>45</v>
      </c>
      <c r="U58">
        <v>21.7</v>
      </c>
      <c r="V58" t="s">
        <v>28</v>
      </c>
      <c r="W58" t="s">
        <v>29</v>
      </c>
    </row>
    <row r="59" spans="1:23" x14ac:dyDescent="0.3">
      <c r="A59" t="s">
        <v>22</v>
      </c>
      <c r="B59">
        <v>60143</v>
      </c>
      <c r="C59" t="s">
        <v>23</v>
      </c>
      <c r="D59">
        <v>6200705051</v>
      </c>
      <c r="E59" t="s">
        <v>588</v>
      </c>
      <c r="F59" s="1">
        <v>43832</v>
      </c>
      <c r="G59" t="s">
        <v>113</v>
      </c>
      <c r="H59" t="s">
        <v>26</v>
      </c>
      <c r="I59" t="s">
        <v>27</v>
      </c>
      <c r="J59">
        <v>1</v>
      </c>
      <c r="K59" s="1">
        <v>43481</v>
      </c>
      <c r="L59">
        <v>3</v>
      </c>
      <c r="M59" s="2" t="s">
        <v>656</v>
      </c>
      <c r="N59">
        <v>351</v>
      </c>
      <c r="O59" s="2" t="s">
        <v>653</v>
      </c>
      <c r="P59">
        <v>16.2</v>
      </c>
      <c r="Q59">
        <v>3.78</v>
      </c>
      <c r="R59">
        <v>3.77</v>
      </c>
      <c r="S59">
        <v>4.18</v>
      </c>
      <c r="T59">
        <v>247</v>
      </c>
      <c r="U59">
        <v>22.5</v>
      </c>
      <c r="V59" t="s">
        <v>28</v>
      </c>
      <c r="W59" t="s">
        <v>29</v>
      </c>
    </row>
    <row r="60" spans="1:23" x14ac:dyDescent="0.3">
      <c r="A60" t="s">
        <v>22</v>
      </c>
      <c r="B60">
        <v>60143</v>
      </c>
      <c r="C60" t="s">
        <v>23</v>
      </c>
      <c r="D60">
        <v>6200705051</v>
      </c>
      <c r="E60" t="s">
        <v>589</v>
      </c>
      <c r="F60" s="1">
        <v>43832</v>
      </c>
      <c r="G60" t="s">
        <v>49</v>
      </c>
      <c r="H60" t="s">
        <v>26</v>
      </c>
      <c r="I60" t="s">
        <v>27</v>
      </c>
      <c r="J60">
        <v>1</v>
      </c>
      <c r="K60" s="1">
        <v>43480</v>
      </c>
      <c r="L60">
        <v>3</v>
      </c>
      <c r="M60" s="2" t="s">
        <v>656</v>
      </c>
      <c r="N60">
        <v>352</v>
      </c>
      <c r="O60" s="2" t="s">
        <v>653</v>
      </c>
      <c r="P60">
        <v>24.2</v>
      </c>
      <c r="Q60">
        <v>4.9400000000000004</v>
      </c>
      <c r="R60">
        <v>3.77</v>
      </c>
      <c r="S60">
        <v>5.03</v>
      </c>
      <c r="T60">
        <v>67</v>
      </c>
      <c r="U60">
        <v>24.6</v>
      </c>
      <c r="V60" t="s">
        <v>28</v>
      </c>
      <c r="W60" t="s">
        <v>29</v>
      </c>
    </row>
    <row r="61" spans="1:23" x14ac:dyDescent="0.3">
      <c r="A61" t="s">
        <v>22</v>
      </c>
      <c r="B61">
        <v>60143</v>
      </c>
      <c r="C61" t="s">
        <v>23</v>
      </c>
      <c r="D61">
        <v>6200705051</v>
      </c>
      <c r="E61" t="s">
        <v>592</v>
      </c>
      <c r="F61" s="1">
        <v>43832</v>
      </c>
      <c r="G61" t="s">
        <v>106</v>
      </c>
      <c r="H61" t="s">
        <v>26</v>
      </c>
      <c r="I61" t="s">
        <v>27</v>
      </c>
      <c r="J61">
        <v>1</v>
      </c>
      <c r="K61" s="1">
        <v>43480</v>
      </c>
      <c r="L61">
        <v>3</v>
      </c>
      <c r="M61" s="2" t="s">
        <v>656</v>
      </c>
      <c r="N61">
        <v>352</v>
      </c>
      <c r="O61" s="2" t="s">
        <v>653</v>
      </c>
      <c r="P61">
        <v>24.8</v>
      </c>
      <c r="Q61">
        <v>3.65</v>
      </c>
      <c r="R61">
        <v>3.47</v>
      </c>
      <c r="S61">
        <v>4.76</v>
      </c>
      <c r="T61">
        <v>299</v>
      </c>
      <c r="U61">
        <v>18.2</v>
      </c>
      <c r="V61" t="s">
        <v>59</v>
      </c>
      <c r="W61" t="s">
        <v>28</v>
      </c>
    </row>
    <row r="62" spans="1:23" x14ac:dyDescent="0.3">
      <c r="A62" t="s">
        <v>22</v>
      </c>
      <c r="B62">
        <v>60143</v>
      </c>
      <c r="C62" t="s">
        <v>23</v>
      </c>
      <c r="D62">
        <v>6200705051</v>
      </c>
      <c r="E62" t="s">
        <v>597</v>
      </c>
      <c r="F62" s="1">
        <v>43832</v>
      </c>
      <c r="G62" t="s">
        <v>113</v>
      </c>
      <c r="H62" t="s">
        <v>26</v>
      </c>
      <c r="I62" t="s">
        <v>27</v>
      </c>
      <c r="J62">
        <v>1</v>
      </c>
      <c r="K62" s="1">
        <v>43466</v>
      </c>
      <c r="L62">
        <v>3</v>
      </c>
      <c r="M62" s="2" t="s">
        <v>656</v>
      </c>
      <c r="N62">
        <v>366</v>
      </c>
      <c r="O62" s="2" t="s">
        <v>653</v>
      </c>
      <c r="P62">
        <v>26.6</v>
      </c>
      <c r="Q62">
        <v>4.1100000000000003</v>
      </c>
      <c r="R62">
        <v>3.89</v>
      </c>
      <c r="S62">
        <v>4.88</v>
      </c>
      <c r="T62">
        <v>173</v>
      </c>
      <c r="U62">
        <v>20.8</v>
      </c>
      <c r="V62" t="s">
        <v>59</v>
      </c>
      <c r="W62" t="s">
        <v>29</v>
      </c>
    </row>
    <row r="63" spans="1:23" x14ac:dyDescent="0.3">
      <c r="A63" t="s">
        <v>22</v>
      </c>
      <c r="B63">
        <v>60143</v>
      </c>
      <c r="C63" t="s">
        <v>23</v>
      </c>
      <c r="D63">
        <v>6200705051</v>
      </c>
      <c r="E63" t="s">
        <v>611</v>
      </c>
      <c r="F63" s="1">
        <v>43832</v>
      </c>
      <c r="G63" t="s">
        <v>53</v>
      </c>
      <c r="H63" t="s">
        <v>26</v>
      </c>
      <c r="I63" t="s">
        <v>27</v>
      </c>
      <c r="J63">
        <v>1</v>
      </c>
      <c r="K63" s="1">
        <v>43438</v>
      </c>
      <c r="L63">
        <v>3</v>
      </c>
      <c r="M63" s="2" t="s">
        <v>656</v>
      </c>
      <c r="N63">
        <v>394</v>
      </c>
      <c r="O63" s="2" t="s">
        <v>653</v>
      </c>
      <c r="P63">
        <v>17.5</v>
      </c>
      <c r="Q63">
        <v>3.93</v>
      </c>
      <c r="R63">
        <v>4.0999999999999996</v>
      </c>
      <c r="S63">
        <v>4.21</v>
      </c>
      <c r="T63">
        <v>279</v>
      </c>
      <c r="U63">
        <v>21.1</v>
      </c>
      <c r="V63" t="s">
        <v>28</v>
      </c>
      <c r="W63" t="s">
        <v>29</v>
      </c>
    </row>
    <row r="64" spans="1:23" x14ac:dyDescent="0.3">
      <c r="A64" t="s">
        <v>22</v>
      </c>
      <c r="B64">
        <v>60143</v>
      </c>
      <c r="C64" t="s">
        <v>23</v>
      </c>
      <c r="D64">
        <v>6200705051</v>
      </c>
      <c r="E64" t="s">
        <v>614</v>
      </c>
      <c r="F64" s="1">
        <v>43832</v>
      </c>
      <c r="G64" t="s">
        <v>249</v>
      </c>
      <c r="H64" t="s">
        <v>26</v>
      </c>
      <c r="I64" t="s">
        <v>27</v>
      </c>
      <c r="J64">
        <v>1</v>
      </c>
      <c r="K64" s="1">
        <v>43433</v>
      </c>
      <c r="L64">
        <v>3</v>
      </c>
      <c r="M64" s="2" t="s">
        <v>656</v>
      </c>
      <c r="N64">
        <v>399</v>
      </c>
      <c r="O64" s="2" t="s">
        <v>653</v>
      </c>
      <c r="P64">
        <v>12.9</v>
      </c>
      <c r="Q64">
        <v>5.97</v>
      </c>
      <c r="R64">
        <v>4.95</v>
      </c>
      <c r="S64">
        <v>3.92</v>
      </c>
      <c r="T64">
        <v>214</v>
      </c>
      <c r="U64">
        <v>25.6</v>
      </c>
      <c r="V64" t="s">
        <v>28</v>
      </c>
      <c r="W64" t="s">
        <v>29</v>
      </c>
    </row>
    <row r="65" spans="1:23" x14ac:dyDescent="0.3">
      <c r="A65" t="s">
        <v>22</v>
      </c>
      <c r="B65">
        <v>60143</v>
      </c>
      <c r="C65" t="s">
        <v>23</v>
      </c>
      <c r="D65">
        <v>6200705051</v>
      </c>
      <c r="E65" t="s">
        <v>618</v>
      </c>
      <c r="F65" s="1">
        <v>43832</v>
      </c>
      <c r="G65" t="s">
        <v>113</v>
      </c>
      <c r="H65" t="s">
        <v>26</v>
      </c>
      <c r="I65" t="s">
        <v>27</v>
      </c>
      <c r="J65">
        <v>1</v>
      </c>
      <c r="K65" s="1">
        <v>43422</v>
      </c>
      <c r="L65">
        <v>3</v>
      </c>
      <c r="M65" s="2" t="s">
        <v>656</v>
      </c>
      <c r="N65">
        <v>410</v>
      </c>
      <c r="O65" s="2" t="s">
        <v>653</v>
      </c>
      <c r="P65">
        <v>13.1</v>
      </c>
      <c r="Q65">
        <v>5.3</v>
      </c>
      <c r="R65">
        <v>5.01</v>
      </c>
      <c r="S65">
        <v>4.1500000000000004</v>
      </c>
      <c r="T65">
        <v>258</v>
      </c>
      <c r="U65">
        <v>16.100000000000001</v>
      </c>
      <c r="V65" t="s">
        <v>59</v>
      </c>
      <c r="W65" t="s">
        <v>29</v>
      </c>
    </row>
    <row r="66" spans="1:23" x14ac:dyDescent="0.3">
      <c r="A66" t="s">
        <v>22</v>
      </c>
      <c r="B66">
        <v>60143</v>
      </c>
      <c r="C66" t="s">
        <v>23</v>
      </c>
      <c r="D66">
        <v>6200705051</v>
      </c>
      <c r="E66" t="s">
        <v>630</v>
      </c>
      <c r="F66" s="1">
        <v>43832</v>
      </c>
      <c r="G66" t="s">
        <v>631</v>
      </c>
      <c r="H66" t="s">
        <v>26</v>
      </c>
      <c r="I66" t="s">
        <v>27</v>
      </c>
      <c r="J66">
        <v>1</v>
      </c>
      <c r="K66" s="1">
        <v>43387</v>
      </c>
      <c r="L66">
        <v>3</v>
      </c>
      <c r="M66" s="2" t="s">
        <v>656</v>
      </c>
      <c r="N66">
        <v>445</v>
      </c>
      <c r="O66" s="2" t="s">
        <v>653</v>
      </c>
      <c r="P66">
        <v>9.4</v>
      </c>
      <c r="Q66">
        <v>4.9800000000000004</v>
      </c>
      <c r="R66">
        <v>4.28</v>
      </c>
      <c r="S66">
        <v>4.76</v>
      </c>
      <c r="T66">
        <v>123</v>
      </c>
      <c r="U66">
        <v>24</v>
      </c>
      <c r="V66" t="s">
        <v>28</v>
      </c>
      <c r="W66" t="s">
        <v>29</v>
      </c>
    </row>
    <row r="67" spans="1:23" x14ac:dyDescent="0.3">
      <c r="A67" t="s">
        <v>22</v>
      </c>
      <c r="B67">
        <v>60143</v>
      </c>
      <c r="C67" t="s">
        <v>23</v>
      </c>
      <c r="D67">
        <v>6200705051</v>
      </c>
      <c r="E67" t="s">
        <v>639</v>
      </c>
      <c r="F67" s="1">
        <v>43832</v>
      </c>
      <c r="G67" t="s">
        <v>249</v>
      </c>
      <c r="H67" t="s">
        <v>26</v>
      </c>
      <c r="I67" t="s">
        <v>27</v>
      </c>
      <c r="J67">
        <v>1</v>
      </c>
      <c r="K67" s="1">
        <v>43305</v>
      </c>
      <c r="L67">
        <v>3</v>
      </c>
      <c r="M67" s="2" t="s">
        <v>656</v>
      </c>
      <c r="N67">
        <v>527</v>
      </c>
      <c r="O67" s="2" t="s">
        <v>653</v>
      </c>
      <c r="P67">
        <v>22.5</v>
      </c>
      <c r="Q67">
        <v>5.1100000000000003</v>
      </c>
      <c r="R67">
        <v>4.5</v>
      </c>
      <c r="S67">
        <v>4.76</v>
      </c>
      <c r="T67">
        <v>136</v>
      </c>
      <c r="U67">
        <v>15</v>
      </c>
      <c r="V67" t="s">
        <v>69</v>
      </c>
      <c r="W67" t="s">
        <v>29</v>
      </c>
    </row>
    <row r="71" spans="1:23" x14ac:dyDescent="0.3">
      <c r="N71" s="2" t="s">
        <v>643</v>
      </c>
      <c r="O71" s="2"/>
      <c r="P71" s="2">
        <f>AVERAGE(P2:P67)</f>
        <v>37.775757575757581</v>
      </c>
      <c r="Q71" s="2">
        <f t="shared" ref="Q71:S71" si="0">AVERAGE(Q2:Q67)</f>
        <v>3.7304545454545468</v>
      </c>
      <c r="R71" s="2">
        <f t="shared" si="0"/>
        <v>3.5989393939393945</v>
      </c>
      <c r="S71" s="2">
        <f t="shared" si="0"/>
        <v>4.9440909090909084</v>
      </c>
    </row>
    <row r="72" spans="1:23" x14ac:dyDescent="0.3">
      <c r="N72" s="2" t="s">
        <v>644</v>
      </c>
      <c r="O72" s="2"/>
      <c r="P72" s="2">
        <f>MIN(P2:P67)</f>
        <v>9.4</v>
      </c>
      <c r="Q72" s="2">
        <f t="shared" ref="Q72:S72" si="1">MIN(Q2:Q67)</f>
        <v>2.23</v>
      </c>
      <c r="R72" s="2">
        <f t="shared" si="1"/>
        <v>2.86</v>
      </c>
      <c r="S72" s="2">
        <f t="shared" si="1"/>
        <v>3.92</v>
      </c>
    </row>
    <row r="73" spans="1:23" x14ac:dyDescent="0.3">
      <c r="N73" s="2" t="s">
        <v>645</v>
      </c>
      <c r="O73" s="2"/>
      <c r="P73" s="2">
        <f>MAX(P2:P67)</f>
        <v>69.7</v>
      </c>
      <c r="Q73" s="2">
        <f t="shared" ref="Q73:S73" si="2">MAX(Q2:Q67)</f>
        <v>5.97</v>
      </c>
      <c r="R73" s="2">
        <f t="shared" si="2"/>
        <v>5.01</v>
      </c>
      <c r="S73" s="2">
        <f t="shared" si="2"/>
        <v>5.33</v>
      </c>
    </row>
    <row r="74" spans="1:23" x14ac:dyDescent="0.3">
      <c r="N74" s="2" t="s">
        <v>646</v>
      </c>
      <c r="O74" s="2"/>
      <c r="P74" s="2">
        <f>STDEVP(P2:P67)</f>
        <v>12.577686599039371</v>
      </c>
      <c r="Q74" s="2">
        <f t="shared" ref="Q74:S74" si="3">STDEVP(Q2:Q67)</f>
        <v>0.87487216697065806</v>
      </c>
      <c r="R74" s="2">
        <f t="shared" si="3"/>
        <v>0.45063970957080002</v>
      </c>
      <c r="S74" s="2">
        <f t="shared" si="3"/>
        <v>0.28270327775016807</v>
      </c>
    </row>
    <row r="75" spans="1:23" x14ac:dyDescent="0.3">
      <c r="N75" s="2" t="s">
        <v>647</v>
      </c>
      <c r="O75" s="2"/>
      <c r="P75" s="2">
        <f>P74/P71*100</f>
        <v>33.295656807981644</v>
      </c>
      <c r="Q75" s="2">
        <f t="shared" ref="Q75:S75" si="4">Q74/Q71*100</f>
        <v>23.452159952911504</v>
      </c>
      <c r="R75" s="2">
        <f t="shared" si="4"/>
        <v>12.521458692237946</v>
      </c>
      <c r="S75" s="2">
        <f t="shared" si="4"/>
        <v>5.7180032274558226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0458F-BB77-42FA-B7A4-6D67586712A0}">
  <dimension ref="A1:X126"/>
  <sheetViews>
    <sheetView topLeftCell="C1" zoomScale="160" zoomScaleNormal="160" workbookViewId="0">
      <pane ySplit="1" topLeftCell="A107" activePane="bottomLeft" state="frozen"/>
      <selection pane="bottomLeft" activeCell="F122" sqref="F122"/>
    </sheetView>
  </sheetViews>
  <sheetFormatPr defaultRowHeight="14.4" x14ac:dyDescent="0.3"/>
  <cols>
    <col min="4" max="4" width="11.5546875" customWidth="1"/>
    <col min="6" max="6" width="12" customWidth="1"/>
  </cols>
  <sheetData>
    <row r="1" spans="1:2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2" t="s">
        <v>648</v>
      </c>
      <c r="N1" t="s">
        <v>12</v>
      </c>
      <c r="O1" s="2" t="s">
        <v>649</v>
      </c>
      <c r="P1" s="2" t="s">
        <v>13</v>
      </c>
      <c r="Q1" s="2" t="s">
        <v>14</v>
      </c>
      <c r="R1" s="2" t="s">
        <v>15</v>
      </c>
      <c r="S1" s="2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</row>
    <row r="2" spans="1:24" x14ac:dyDescent="0.3">
      <c r="A2" t="s">
        <v>22</v>
      </c>
      <c r="B2">
        <v>60143</v>
      </c>
      <c r="C2" t="s">
        <v>23</v>
      </c>
      <c r="D2">
        <v>6200705051</v>
      </c>
      <c r="E2" t="s">
        <v>43</v>
      </c>
      <c r="F2" s="1">
        <v>43832</v>
      </c>
      <c r="G2" t="s">
        <v>44</v>
      </c>
      <c r="H2" t="s">
        <v>26</v>
      </c>
      <c r="I2" t="s">
        <v>27</v>
      </c>
      <c r="J2">
        <v>1</v>
      </c>
      <c r="K2" s="1">
        <v>43824</v>
      </c>
      <c r="L2">
        <v>5</v>
      </c>
      <c r="M2" s="2" t="s">
        <v>657</v>
      </c>
      <c r="N2">
        <v>8</v>
      </c>
      <c r="O2" s="2" t="s">
        <v>650</v>
      </c>
      <c r="P2">
        <v>44.8</v>
      </c>
      <c r="Q2">
        <v>3.94</v>
      </c>
      <c r="R2">
        <v>3.94</v>
      </c>
      <c r="S2">
        <v>4.59</v>
      </c>
      <c r="T2">
        <v>5781</v>
      </c>
      <c r="U2">
        <v>41.2</v>
      </c>
      <c r="V2" t="s">
        <v>32</v>
      </c>
      <c r="W2" t="s">
        <v>29</v>
      </c>
    </row>
    <row r="3" spans="1:24" x14ac:dyDescent="0.3">
      <c r="A3" t="s">
        <v>22</v>
      </c>
      <c r="B3">
        <v>60143</v>
      </c>
      <c r="C3" t="s">
        <v>23</v>
      </c>
      <c r="D3">
        <v>6200705051</v>
      </c>
      <c r="E3" t="s">
        <v>48</v>
      </c>
      <c r="F3" s="1">
        <v>43832</v>
      </c>
      <c r="G3" t="s">
        <v>49</v>
      </c>
      <c r="H3" t="s">
        <v>26</v>
      </c>
      <c r="I3" t="s">
        <v>27</v>
      </c>
      <c r="J3">
        <v>1</v>
      </c>
      <c r="K3" s="1">
        <v>43823</v>
      </c>
      <c r="L3">
        <v>5</v>
      </c>
      <c r="M3" s="2" t="s">
        <v>657</v>
      </c>
      <c r="N3">
        <v>9</v>
      </c>
      <c r="O3" s="2" t="s">
        <v>650</v>
      </c>
      <c r="P3">
        <v>31.3</v>
      </c>
      <c r="Q3">
        <v>5.47</v>
      </c>
      <c r="R3">
        <v>3.41</v>
      </c>
      <c r="S3">
        <v>4.59</v>
      </c>
      <c r="T3">
        <v>38</v>
      </c>
      <c r="U3">
        <v>34.700000000000003</v>
      </c>
      <c r="V3" t="s">
        <v>32</v>
      </c>
      <c r="W3" t="s">
        <v>28</v>
      </c>
    </row>
    <row r="4" spans="1:24" x14ac:dyDescent="0.3">
      <c r="A4" t="s">
        <v>22</v>
      </c>
      <c r="B4">
        <v>60143</v>
      </c>
      <c r="C4" t="s">
        <v>23</v>
      </c>
      <c r="D4">
        <v>6200705051</v>
      </c>
      <c r="E4" t="s">
        <v>57</v>
      </c>
      <c r="F4" s="1">
        <v>43832</v>
      </c>
      <c r="G4" t="s">
        <v>58</v>
      </c>
      <c r="H4" t="s">
        <v>26</v>
      </c>
      <c r="I4" t="s">
        <v>27</v>
      </c>
      <c r="J4">
        <v>1</v>
      </c>
      <c r="K4" s="1">
        <v>43820</v>
      </c>
      <c r="L4">
        <v>4</v>
      </c>
      <c r="M4" s="2" t="s">
        <v>657</v>
      </c>
      <c r="N4">
        <v>12</v>
      </c>
      <c r="O4" s="2" t="s">
        <v>650</v>
      </c>
      <c r="P4">
        <v>27.5</v>
      </c>
      <c r="Q4">
        <v>6.3</v>
      </c>
      <c r="R4">
        <v>3.22</v>
      </c>
      <c r="S4">
        <v>4.88</v>
      </c>
      <c r="T4">
        <v>215</v>
      </c>
      <c r="U4">
        <v>36.4</v>
      </c>
      <c r="V4" t="s">
        <v>41</v>
      </c>
      <c r="W4" t="s">
        <v>59</v>
      </c>
    </row>
    <row r="5" spans="1:24" x14ac:dyDescent="0.3">
      <c r="A5" t="s">
        <v>22</v>
      </c>
      <c r="B5">
        <v>60143</v>
      </c>
      <c r="C5" t="s">
        <v>23</v>
      </c>
      <c r="D5">
        <v>6200705051</v>
      </c>
      <c r="E5" t="s">
        <v>62</v>
      </c>
      <c r="F5" s="1">
        <v>43832</v>
      </c>
      <c r="G5" t="s">
        <v>63</v>
      </c>
      <c r="H5" t="s">
        <v>26</v>
      </c>
      <c r="I5" t="s">
        <v>27</v>
      </c>
      <c r="J5">
        <v>1</v>
      </c>
      <c r="K5" s="1">
        <v>43818</v>
      </c>
      <c r="L5">
        <v>4</v>
      </c>
      <c r="M5" s="2" t="s">
        <v>657</v>
      </c>
      <c r="N5">
        <v>14</v>
      </c>
      <c r="O5" s="2" t="s">
        <v>650</v>
      </c>
      <c r="P5">
        <v>20.6</v>
      </c>
      <c r="Q5">
        <v>5.49</v>
      </c>
      <c r="R5">
        <v>3.24</v>
      </c>
      <c r="S5">
        <v>4.84</v>
      </c>
      <c r="T5">
        <v>186</v>
      </c>
      <c r="U5">
        <v>24.1</v>
      </c>
      <c r="V5" t="s">
        <v>28</v>
      </c>
      <c r="W5" t="s">
        <v>28</v>
      </c>
    </row>
    <row r="6" spans="1:24" x14ac:dyDescent="0.3">
      <c r="A6" t="s">
        <v>22</v>
      </c>
      <c r="B6">
        <v>60143</v>
      </c>
      <c r="C6" t="s">
        <v>23</v>
      </c>
      <c r="D6">
        <v>6200705051</v>
      </c>
      <c r="E6" t="s">
        <v>71</v>
      </c>
      <c r="F6" s="1">
        <v>43832</v>
      </c>
      <c r="G6" t="s">
        <v>72</v>
      </c>
      <c r="H6" t="s">
        <v>26</v>
      </c>
      <c r="I6" t="s">
        <v>27</v>
      </c>
      <c r="J6">
        <v>1</v>
      </c>
      <c r="K6" s="1">
        <v>43815</v>
      </c>
      <c r="L6">
        <v>5</v>
      </c>
      <c r="M6" s="2" t="s">
        <v>657</v>
      </c>
      <c r="N6">
        <v>17</v>
      </c>
      <c r="O6" s="2" t="s">
        <v>650</v>
      </c>
      <c r="P6">
        <v>45.5</v>
      </c>
      <c r="Q6">
        <v>3.52</v>
      </c>
      <c r="R6">
        <v>3.11</v>
      </c>
      <c r="S6">
        <v>5.09</v>
      </c>
      <c r="T6">
        <v>169</v>
      </c>
      <c r="U6">
        <v>31.6</v>
      </c>
      <c r="V6" t="s">
        <v>28</v>
      </c>
      <c r="W6" t="s">
        <v>56</v>
      </c>
    </row>
    <row r="7" spans="1:24" x14ac:dyDescent="0.3">
      <c r="A7" t="s">
        <v>22</v>
      </c>
      <c r="B7">
        <v>60143</v>
      </c>
      <c r="C7" t="s">
        <v>23</v>
      </c>
      <c r="D7">
        <v>6200705051</v>
      </c>
      <c r="E7" t="s">
        <v>73</v>
      </c>
      <c r="F7" s="1">
        <v>43832</v>
      </c>
      <c r="G7" t="s">
        <v>74</v>
      </c>
      <c r="H7" t="s">
        <v>26</v>
      </c>
      <c r="I7" t="s">
        <v>27</v>
      </c>
      <c r="J7">
        <v>1</v>
      </c>
      <c r="K7" s="1">
        <v>43815</v>
      </c>
      <c r="L7">
        <v>6</v>
      </c>
      <c r="M7" s="2" t="s">
        <v>657</v>
      </c>
      <c r="N7">
        <v>17</v>
      </c>
      <c r="O7" s="2" t="s">
        <v>650</v>
      </c>
      <c r="P7">
        <v>38.9</v>
      </c>
      <c r="Q7">
        <v>5.72</v>
      </c>
      <c r="R7">
        <v>3.44</v>
      </c>
      <c r="S7">
        <v>5.07</v>
      </c>
      <c r="T7">
        <v>67</v>
      </c>
      <c r="U7">
        <v>37</v>
      </c>
      <c r="V7" t="s">
        <v>32</v>
      </c>
      <c r="W7" t="s">
        <v>28</v>
      </c>
    </row>
    <row r="8" spans="1:24" x14ac:dyDescent="0.3">
      <c r="A8" t="s">
        <v>22</v>
      </c>
      <c r="B8">
        <v>60143</v>
      </c>
      <c r="C8" t="s">
        <v>23</v>
      </c>
      <c r="D8">
        <v>6200705051</v>
      </c>
      <c r="E8" t="s">
        <v>80</v>
      </c>
      <c r="F8" s="1">
        <v>43832</v>
      </c>
      <c r="G8" t="s">
        <v>44</v>
      </c>
      <c r="H8" t="s">
        <v>26</v>
      </c>
      <c r="I8" t="s">
        <v>27</v>
      </c>
      <c r="J8">
        <v>1</v>
      </c>
      <c r="K8" s="1">
        <v>43810</v>
      </c>
      <c r="L8">
        <v>5</v>
      </c>
      <c r="M8" s="2" t="s">
        <v>657</v>
      </c>
      <c r="N8">
        <v>22</v>
      </c>
      <c r="O8" s="2" t="s">
        <v>650</v>
      </c>
      <c r="P8">
        <v>49.6</v>
      </c>
      <c r="Q8">
        <v>3.8</v>
      </c>
      <c r="R8">
        <v>2.84</v>
      </c>
      <c r="S8">
        <v>5.17</v>
      </c>
      <c r="T8">
        <v>13</v>
      </c>
      <c r="U8">
        <v>22</v>
      </c>
      <c r="V8" t="s">
        <v>59</v>
      </c>
      <c r="W8" t="s">
        <v>56</v>
      </c>
    </row>
    <row r="9" spans="1:24" x14ac:dyDescent="0.3">
      <c r="A9" t="s">
        <v>22</v>
      </c>
      <c r="B9">
        <v>60143</v>
      </c>
      <c r="C9" t="s">
        <v>23</v>
      </c>
      <c r="D9">
        <v>6200705051</v>
      </c>
      <c r="E9" t="s">
        <v>85</v>
      </c>
      <c r="F9" s="1">
        <v>43832</v>
      </c>
      <c r="G9" t="s">
        <v>86</v>
      </c>
      <c r="H9" t="s">
        <v>26</v>
      </c>
      <c r="I9" t="s">
        <v>27</v>
      </c>
      <c r="J9">
        <v>1</v>
      </c>
      <c r="K9" s="1">
        <v>43808</v>
      </c>
      <c r="L9">
        <v>9</v>
      </c>
      <c r="M9" s="2" t="s">
        <v>657</v>
      </c>
      <c r="N9">
        <v>24</v>
      </c>
      <c r="O9" s="2" t="s">
        <v>650</v>
      </c>
      <c r="P9">
        <v>22.1</v>
      </c>
      <c r="Q9">
        <v>5.24</v>
      </c>
      <c r="R9">
        <v>2.86</v>
      </c>
      <c r="S9">
        <v>4.97</v>
      </c>
      <c r="T9">
        <v>40</v>
      </c>
      <c r="U9">
        <v>27.2</v>
      </c>
      <c r="V9" t="s">
        <v>28</v>
      </c>
      <c r="W9" t="s">
        <v>56</v>
      </c>
    </row>
    <row r="10" spans="1:24" x14ac:dyDescent="0.3">
      <c r="A10" t="s">
        <v>22</v>
      </c>
      <c r="B10">
        <v>60143</v>
      </c>
      <c r="C10" t="s">
        <v>23</v>
      </c>
      <c r="D10">
        <v>6200705051</v>
      </c>
      <c r="E10" t="s">
        <v>90</v>
      </c>
      <c r="F10" s="1">
        <v>43832</v>
      </c>
      <c r="G10" t="s">
        <v>91</v>
      </c>
      <c r="H10" t="s">
        <v>26</v>
      </c>
      <c r="I10" t="s">
        <v>27</v>
      </c>
      <c r="J10">
        <v>1</v>
      </c>
      <c r="K10" s="1">
        <v>43807</v>
      </c>
      <c r="L10">
        <v>4</v>
      </c>
      <c r="M10" s="2" t="s">
        <v>657</v>
      </c>
      <c r="N10">
        <v>25</v>
      </c>
      <c r="O10" s="2" t="s">
        <v>650</v>
      </c>
      <c r="P10">
        <v>42.5</v>
      </c>
      <c r="Q10">
        <v>3.81</v>
      </c>
      <c r="R10">
        <v>3.24</v>
      </c>
      <c r="S10">
        <v>4.97</v>
      </c>
      <c r="T10">
        <v>15</v>
      </c>
      <c r="U10">
        <v>24.9</v>
      </c>
      <c r="V10" t="s">
        <v>28</v>
      </c>
      <c r="W10" t="s">
        <v>56</v>
      </c>
    </row>
    <row r="11" spans="1:24" x14ac:dyDescent="0.3">
      <c r="A11" t="s">
        <v>22</v>
      </c>
      <c r="B11">
        <v>60143</v>
      </c>
      <c r="C11" t="s">
        <v>23</v>
      </c>
      <c r="D11">
        <v>6200705051</v>
      </c>
      <c r="E11" t="s">
        <v>88</v>
      </c>
      <c r="F11" s="1">
        <v>43832</v>
      </c>
      <c r="G11" t="s">
        <v>89</v>
      </c>
      <c r="H11" t="s">
        <v>26</v>
      </c>
      <c r="I11" t="s">
        <v>27</v>
      </c>
      <c r="J11">
        <v>1</v>
      </c>
      <c r="K11" s="1">
        <v>43807</v>
      </c>
      <c r="L11">
        <v>5</v>
      </c>
      <c r="M11" s="2" t="s">
        <v>657</v>
      </c>
      <c r="N11">
        <v>25</v>
      </c>
      <c r="O11" s="2" t="s">
        <v>650</v>
      </c>
      <c r="P11">
        <v>49.8</v>
      </c>
      <c r="Q11">
        <v>3.5</v>
      </c>
      <c r="R11">
        <v>2.83</v>
      </c>
      <c r="S11">
        <v>4.74</v>
      </c>
      <c r="T11">
        <v>28</v>
      </c>
      <c r="U11">
        <v>32.6</v>
      </c>
      <c r="V11" t="s">
        <v>28</v>
      </c>
      <c r="W11" t="s">
        <v>56</v>
      </c>
    </row>
    <row r="12" spans="1:24" x14ac:dyDescent="0.3">
      <c r="A12" t="s">
        <v>22</v>
      </c>
      <c r="B12">
        <v>60143</v>
      </c>
      <c r="C12" t="s">
        <v>23</v>
      </c>
      <c r="D12">
        <v>6200705051</v>
      </c>
      <c r="E12" t="s">
        <v>96</v>
      </c>
      <c r="F12" s="1">
        <v>43832</v>
      </c>
      <c r="G12" t="s">
        <v>97</v>
      </c>
      <c r="H12" t="s">
        <v>26</v>
      </c>
      <c r="I12" t="s">
        <v>27</v>
      </c>
      <c r="J12">
        <v>1</v>
      </c>
      <c r="K12" s="1">
        <v>43804</v>
      </c>
      <c r="L12">
        <v>4</v>
      </c>
      <c r="M12" s="2" t="s">
        <v>657</v>
      </c>
      <c r="N12">
        <v>28</v>
      </c>
      <c r="O12" s="2" t="s">
        <v>650</v>
      </c>
      <c r="P12">
        <v>38.1</v>
      </c>
      <c r="Q12">
        <v>3.69</v>
      </c>
      <c r="R12">
        <v>3.55</v>
      </c>
      <c r="S12">
        <v>5.22</v>
      </c>
      <c r="T12">
        <v>43</v>
      </c>
      <c r="U12">
        <v>39</v>
      </c>
      <c r="V12" t="s">
        <v>32</v>
      </c>
      <c r="W12" t="s">
        <v>28</v>
      </c>
    </row>
    <row r="13" spans="1:24" x14ac:dyDescent="0.3">
      <c r="A13" t="s">
        <v>22</v>
      </c>
      <c r="B13">
        <v>60143</v>
      </c>
      <c r="C13" t="s">
        <v>23</v>
      </c>
      <c r="D13">
        <v>6200705051</v>
      </c>
      <c r="E13" t="s">
        <v>99</v>
      </c>
      <c r="F13" s="1">
        <v>43832</v>
      </c>
      <c r="G13" t="s">
        <v>100</v>
      </c>
      <c r="H13" t="s">
        <v>26</v>
      </c>
      <c r="I13" t="s">
        <v>27</v>
      </c>
      <c r="J13">
        <v>1</v>
      </c>
      <c r="K13" s="1">
        <v>43804</v>
      </c>
      <c r="L13">
        <v>5</v>
      </c>
      <c r="M13" s="2" t="s">
        <v>657</v>
      </c>
      <c r="N13">
        <v>28</v>
      </c>
      <c r="O13" s="2" t="s">
        <v>650</v>
      </c>
      <c r="P13">
        <v>46.5</v>
      </c>
      <c r="Q13">
        <v>4.5199999999999996</v>
      </c>
      <c r="R13">
        <v>3.38</v>
      </c>
      <c r="S13">
        <v>5.23</v>
      </c>
      <c r="T13">
        <v>52</v>
      </c>
      <c r="U13">
        <v>38.799999999999997</v>
      </c>
      <c r="V13" t="s">
        <v>32</v>
      </c>
      <c r="W13" t="s">
        <v>69</v>
      </c>
    </row>
    <row r="14" spans="1:24" x14ac:dyDescent="0.3">
      <c r="A14" t="s">
        <v>22</v>
      </c>
      <c r="B14">
        <v>60143</v>
      </c>
      <c r="C14" t="s">
        <v>23</v>
      </c>
      <c r="D14">
        <v>6200705051</v>
      </c>
      <c r="E14" t="s">
        <v>105</v>
      </c>
      <c r="F14" s="1">
        <v>43832</v>
      </c>
      <c r="G14" t="s">
        <v>106</v>
      </c>
      <c r="H14" t="s">
        <v>26</v>
      </c>
      <c r="I14" t="s">
        <v>27</v>
      </c>
      <c r="J14">
        <v>1</v>
      </c>
      <c r="K14" s="1">
        <v>43803</v>
      </c>
      <c r="L14">
        <v>4</v>
      </c>
      <c r="M14" s="2" t="s">
        <v>657</v>
      </c>
      <c r="N14">
        <v>29</v>
      </c>
      <c r="O14" s="2" t="s">
        <v>650</v>
      </c>
      <c r="P14">
        <v>53.2</v>
      </c>
      <c r="Q14">
        <v>3.44</v>
      </c>
      <c r="R14">
        <v>2.93</v>
      </c>
      <c r="S14">
        <v>5.27</v>
      </c>
      <c r="T14">
        <v>9</v>
      </c>
      <c r="U14">
        <v>26.6</v>
      </c>
      <c r="V14" t="s">
        <v>28</v>
      </c>
      <c r="W14" t="s">
        <v>56</v>
      </c>
    </row>
    <row r="15" spans="1:24" x14ac:dyDescent="0.3">
      <c r="A15" t="s">
        <v>22</v>
      </c>
      <c r="B15">
        <v>60143</v>
      </c>
      <c r="C15" t="s">
        <v>23</v>
      </c>
      <c r="D15">
        <v>6200705051</v>
      </c>
      <c r="E15" t="s">
        <v>107</v>
      </c>
      <c r="F15" s="1">
        <v>43832</v>
      </c>
      <c r="G15" t="s">
        <v>74</v>
      </c>
      <c r="H15" t="s">
        <v>26</v>
      </c>
      <c r="I15" t="s">
        <v>27</v>
      </c>
      <c r="J15">
        <v>1</v>
      </c>
      <c r="K15" s="1">
        <v>43802</v>
      </c>
      <c r="L15">
        <v>6</v>
      </c>
      <c r="M15" s="2" t="s">
        <v>657</v>
      </c>
      <c r="N15">
        <v>30</v>
      </c>
      <c r="O15" s="2" t="s">
        <v>650</v>
      </c>
      <c r="P15">
        <v>41.4</v>
      </c>
      <c r="Q15">
        <v>4.1900000000000004</v>
      </c>
      <c r="R15">
        <v>3.24</v>
      </c>
      <c r="S15">
        <v>5.1100000000000003</v>
      </c>
      <c r="T15">
        <v>40</v>
      </c>
      <c r="U15">
        <v>31.3</v>
      </c>
      <c r="V15" t="s">
        <v>28</v>
      </c>
      <c r="W15" t="s">
        <v>56</v>
      </c>
    </row>
    <row r="16" spans="1:24" x14ac:dyDescent="0.3">
      <c r="A16" t="s">
        <v>22</v>
      </c>
      <c r="B16">
        <v>60143</v>
      </c>
      <c r="C16" t="s">
        <v>23</v>
      </c>
      <c r="D16">
        <v>6200705051</v>
      </c>
      <c r="E16" t="s">
        <v>108</v>
      </c>
      <c r="F16" s="1">
        <v>43832</v>
      </c>
      <c r="G16" t="s">
        <v>109</v>
      </c>
      <c r="H16" t="s">
        <v>26</v>
      </c>
      <c r="I16" t="s">
        <v>27</v>
      </c>
      <c r="J16">
        <v>1</v>
      </c>
      <c r="K16" s="1">
        <v>43799</v>
      </c>
      <c r="L16">
        <v>7</v>
      </c>
      <c r="M16" s="2" t="s">
        <v>657</v>
      </c>
      <c r="N16">
        <v>33</v>
      </c>
      <c r="O16" s="2" t="s">
        <v>650</v>
      </c>
      <c r="P16">
        <v>45.7</v>
      </c>
      <c r="Q16">
        <v>2.93</v>
      </c>
      <c r="R16">
        <v>3.36</v>
      </c>
      <c r="S16">
        <v>5.24</v>
      </c>
      <c r="T16">
        <v>11</v>
      </c>
      <c r="U16">
        <v>24.2</v>
      </c>
      <c r="V16" t="s">
        <v>59</v>
      </c>
      <c r="W16" t="s">
        <v>69</v>
      </c>
    </row>
    <row r="17" spans="1:23" x14ac:dyDescent="0.3">
      <c r="A17" t="s">
        <v>22</v>
      </c>
      <c r="B17">
        <v>60143</v>
      </c>
      <c r="C17" t="s">
        <v>23</v>
      </c>
      <c r="D17">
        <v>6200705051</v>
      </c>
      <c r="E17" t="s">
        <v>114</v>
      </c>
      <c r="F17" s="1">
        <v>43832</v>
      </c>
      <c r="G17" t="s">
        <v>115</v>
      </c>
      <c r="H17" t="s">
        <v>26</v>
      </c>
      <c r="I17" t="s">
        <v>27</v>
      </c>
      <c r="J17">
        <v>1</v>
      </c>
      <c r="K17" s="1">
        <v>43798</v>
      </c>
      <c r="L17">
        <v>7</v>
      </c>
      <c r="M17" s="2" t="s">
        <v>657</v>
      </c>
      <c r="N17">
        <v>34</v>
      </c>
      <c r="O17" s="2" t="s">
        <v>650</v>
      </c>
      <c r="P17">
        <v>36.6</v>
      </c>
      <c r="Q17">
        <v>4.5199999999999996</v>
      </c>
      <c r="R17">
        <v>3.71</v>
      </c>
      <c r="S17">
        <v>4.7300000000000004</v>
      </c>
      <c r="T17">
        <v>69</v>
      </c>
      <c r="U17">
        <v>47.2</v>
      </c>
      <c r="V17" t="s">
        <v>29</v>
      </c>
      <c r="W17" t="s">
        <v>32</v>
      </c>
    </row>
    <row r="18" spans="1:23" x14ac:dyDescent="0.3">
      <c r="A18" t="s">
        <v>22</v>
      </c>
      <c r="B18">
        <v>60143</v>
      </c>
      <c r="C18" t="s">
        <v>23</v>
      </c>
      <c r="D18">
        <v>6200705051</v>
      </c>
      <c r="E18" t="s">
        <v>116</v>
      </c>
      <c r="F18" s="1">
        <v>43832</v>
      </c>
      <c r="G18" t="s">
        <v>117</v>
      </c>
      <c r="H18" t="s">
        <v>26</v>
      </c>
      <c r="I18" t="s">
        <v>27</v>
      </c>
      <c r="J18">
        <v>1</v>
      </c>
      <c r="K18" s="1">
        <v>43796</v>
      </c>
      <c r="L18">
        <v>4</v>
      </c>
      <c r="M18" s="2" t="s">
        <v>657</v>
      </c>
      <c r="N18">
        <v>36</v>
      </c>
      <c r="O18" s="2" t="s">
        <v>650</v>
      </c>
      <c r="P18">
        <v>48.3</v>
      </c>
      <c r="Q18">
        <v>3.06</v>
      </c>
      <c r="R18">
        <v>3.27</v>
      </c>
      <c r="S18">
        <v>5.19</v>
      </c>
      <c r="T18">
        <v>37</v>
      </c>
      <c r="U18">
        <v>33</v>
      </c>
      <c r="V18" t="s">
        <v>28</v>
      </c>
      <c r="W18" t="s">
        <v>56</v>
      </c>
    </row>
    <row r="19" spans="1:23" x14ac:dyDescent="0.3">
      <c r="A19" t="s">
        <v>22</v>
      </c>
      <c r="B19">
        <v>60143</v>
      </c>
      <c r="C19" t="s">
        <v>23</v>
      </c>
      <c r="D19">
        <v>6200705051</v>
      </c>
      <c r="E19" t="s">
        <v>118</v>
      </c>
      <c r="F19" s="1">
        <v>43832</v>
      </c>
      <c r="G19" t="s">
        <v>72</v>
      </c>
      <c r="H19" t="s">
        <v>26</v>
      </c>
      <c r="I19" t="s">
        <v>27</v>
      </c>
      <c r="J19">
        <v>1</v>
      </c>
      <c r="K19" s="1">
        <v>43794</v>
      </c>
      <c r="L19">
        <v>5</v>
      </c>
      <c r="M19" s="2" t="s">
        <v>657</v>
      </c>
      <c r="N19">
        <v>38</v>
      </c>
      <c r="O19" s="2" t="s">
        <v>650</v>
      </c>
      <c r="P19">
        <v>53.2</v>
      </c>
      <c r="Q19">
        <v>3.32</v>
      </c>
      <c r="R19">
        <v>3.19</v>
      </c>
      <c r="S19">
        <v>5.17</v>
      </c>
      <c r="T19">
        <v>16</v>
      </c>
      <c r="U19">
        <v>20.6</v>
      </c>
      <c r="V19" t="s">
        <v>69</v>
      </c>
      <c r="W19" t="s">
        <v>56</v>
      </c>
    </row>
    <row r="20" spans="1:23" x14ac:dyDescent="0.3">
      <c r="A20" t="s">
        <v>22</v>
      </c>
      <c r="B20">
        <v>60143</v>
      </c>
      <c r="C20" t="s">
        <v>23</v>
      </c>
      <c r="D20">
        <v>6200705051</v>
      </c>
      <c r="E20" t="s">
        <v>124</v>
      </c>
      <c r="F20" s="1">
        <v>43832</v>
      </c>
      <c r="G20" t="s">
        <v>125</v>
      </c>
      <c r="H20" t="s">
        <v>26</v>
      </c>
      <c r="I20" t="s">
        <v>27</v>
      </c>
      <c r="J20">
        <v>1</v>
      </c>
      <c r="K20" s="1">
        <v>43793</v>
      </c>
      <c r="L20">
        <v>4</v>
      </c>
      <c r="M20" s="2" t="s">
        <v>657</v>
      </c>
      <c r="N20">
        <v>39</v>
      </c>
      <c r="O20" s="2" t="s">
        <v>650</v>
      </c>
      <c r="P20">
        <v>46.1</v>
      </c>
      <c r="Q20">
        <v>4.0999999999999996</v>
      </c>
      <c r="R20">
        <v>3.27</v>
      </c>
      <c r="S20">
        <v>5.34</v>
      </c>
      <c r="T20">
        <v>15</v>
      </c>
      <c r="U20">
        <v>28.6</v>
      </c>
      <c r="V20" t="s">
        <v>28</v>
      </c>
      <c r="W20" t="s">
        <v>56</v>
      </c>
    </row>
    <row r="21" spans="1:23" x14ac:dyDescent="0.3">
      <c r="A21" t="s">
        <v>22</v>
      </c>
      <c r="B21">
        <v>60143</v>
      </c>
      <c r="C21" t="s">
        <v>23</v>
      </c>
      <c r="D21">
        <v>6200705051</v>
      </c>
      <c r="E21" t="s">
        <v>139</v>
      </c>
      <c r="F21" s="1">
        <v>43832</v>
      </c>
      <c r="G21" t="s">
        <v>74</v>
      </c>
      <c r="H21" t="s">
        <v>26</v>
      </c>
      <c r="I21" t="s">
        <v>27</v>
      </c>
      <c r="J21">
        <v>1</v>
      </c>
      <c r="K21" s="1">
        <v>43788</v>
      </c>
      <c r="L21">
        <v>5</v>
      </c>
      <c r="M21" s="2" t="s">
        <v>657</v>
      </c>
      <c r="N21">
        <v>44</v>
      </c>
      <c r="O21" s="2" t="s">
        <v>650</v>
      </c>
      <c r="P21">
        <v>37.299999999999997</v>
      </c>
      <c r="Q21">
        <v>2.66</v>
      </c>
      <c r="R21">
        <v>3.32</v>
      </c>
      <c r="S21">
        <v>5.08</v>
      </c>
      <c r="T21">
        <v>566</v>
      </c>
      <c r="U21">
        <v>14</v>
      </c>
      <c r="V21" t="s">
        <v>69</v>
      </c>
      <c r="W21" t="s">
        <v>59</v>
      </c>
    </row>
    <row r="22" spans="1:23" x14ac:dyDescent="0.3">
      <c r="A22" t="s">
        <v>22</v>
      </c>
      <c r="B22">
        <v>60143</v>
      </c>
      <c r="C22" t="s">
        <v>23</v>
      </c>
      <c r="D22">
        <v>6200705051</v>
      </c>
      <c r="E22" t="s">
        <v>137</v>
      </c>
      <c r="F22" s="1">
        <v>43832</v>
      </c>
      <c r="G22" t="s">
        <v>138</v>
      </c>
      <c r="H22" t="s">
        <v>26</v>
      </c>
      <c r="I22" t="s">
        <v>27</v>
      </c>
      <c r="J22">
        <v>1</v>
      </c>
      <c r="K22" s="1">
        <v>43788</v>
      </c>
      <c r="L22">
        <v>7</v>
      </c>
      <c r="M22" s="2" t="s">
        <v>657</v>
      </c>
      <c r="N22">
        <v>44</v>
      </c>
      <c r="O22" s="2" t="s">
        <v>650</v>
      </c>
      <c r="P22">
        <v>46.1</v>
      </c>
      <c r="Q22">
        <v>3.69</v>
      </c>
      <c r="R22">
        <v>3.27</v>
      </c>
      <c r="S22">
        <v>5.37</v>
      </c>
      <c r="T22">
        <v>31</v>
      </c>
      <c r="U22">
        <v>31.9</v>
      </c>
      <c r="V22" t="s">
        <v>28</v>
      </c>
      <c r="W22" t="s">
        <v>56</v>
      </c>
    </row>
    <row r="23" spans="1:23" x14ac:dyDescent="0.3">
      <c r="A23" t="s">
        <v>22</v>
      </c>
      <c r="B23">
        <v>60143</v>
      </c>
      <c r="C23" t="s">
        <v>23</v>
      </c>
      <c r="D23">
        <v>6200705051</v>
      </c>
      <c r="E23" t="s">
        <v>142</v>
      </c>
      <c r="F23" s="1">
        <v>43832</v>
      </c>
      <c r="G23" t="s">
        <v>143</v>
      </c>
      <c r="H23" t="s">
        <v>26</v>
      </c>
      <c r="I23" t="s">
        <v>27</v>
      </c>
      <c r="J23">
        <v>1</v>
      </c>
      <c r="K23" s="1">
        <v>43782</v>
      </c>
      <c r="L23">
        <v>4</v>
      </c>
      <c r="M23" s="2" t="s">
        <v>657</v>
      </c>
      <c r="N23">
        <v>50</v>
      </c>
      <c r="O23" s="2" t="s">
        <v>650</v>
      </c>
      <c r="P23">
        <v>32.799999999999997</v>
      </c>
      <c r="Q23">
        <v>3.66</v>
      </c>
      <c r="R23">
        <v>3.73</v>
      </c>
      <c r="S23">
        <v>5.13</v>
      </c>
      <c r="T23">
        <v>36</v>
      </c>
      <c r="U23">
        <v>34</v>
      </c>
      <c r="V23" t="s">
        <v>32</v>
      </c>
      <c r="W23" t="s">
        <v>41</v>
      </c>
    </row>
    <row r="24" spans="1:23" x14ac:dyDescent="0.3">
      <c r="A24" t="s">
        <v>22</v>
      </c>
      <c r="B24">
        <v>60143</v>
      </c>
      <c r="C24" t="s">
        <v>23</v>
      </c>
      <c r="D24">
        <v>6200705051</v>
      </c>
      <c r="E24" t="s">
        <v>144</v>
      </c>
      <c r="F24" s="1">
        <v>43832</v>
      </c>
      <c r="G24" t="s">
        <v>145</v>
      </c>
      <c r="H24" t="s">
        <v>26</v>
      </c>
      <c r="I24" t="s">
        <v>27</v>
      </c>
      <c r="J24">
        <v>1</v>
      </c>
      <c r="K24" s="1">
        <v>43782</v>
      </c>
      <c r="L24">
        <v>4</v>
      </c>
      <c r="M24" s="2" t="s">
        <v>657</v>
      </c>
      <c r="N24">
        <v>50</v>
      </c>
      <c r="O24" s="2" t="s">
        <v>650</v>
      </c>
      <c r="P24">
        <v>59.4</v>
      </c>
      <c r="Q24">
        <v>3.37</v>
      </c>
      <c r="R24">
        <v>3.47</v>
      </c>
      <c r="S24">
        <v>5.27</v>
      </c>
      <c r="T24">
        <v>76</v>
      </c>
      <c r="U24">
        <v>26.6</v>
      </c>
      <c r="V24" t="s">
        <v>59</v>
      </c>
      <c r="W24" t="s">
        <v>69</v>
      </c>
    </row>
    <row r="25" spans="1:23" x14ac:dyDescent="0.3">
      <c r="A25" t="s">
        <v>22</v>
      </c>
      <c r="B25">
        <v>60143</v>
      </c>
      <c r="C25" t="s">
        <v>23</v>
      </c>
      <c r="D25">
        <v>6200705051</v>
      </c>
      <c r="E25" t="s">
        <v>146</v>
      </c>
      <c r="F25" s="1">
        <v>43832</v>
      </c>
      <c r="G25" t="s">
        <v>63</v>
      </c>
      <c r="H25" t="s">
        <v>26</v>
      </c>
      <c r="I25" t="s">
        <v>27</v>
      </c>
      <c r="J25">
        <v>1</v>
      </c>
      <c r="K25" s="1">
        <v>43782</v>
      </c>
      <c r="L25">
        <v>4</v>
      </c>
      <c r="M25" s="2" t="s">
        <v>657</v>
      </c>
      <c r="N25">
        <v>50</v>
      </c>
      <c r="O25" s="2" t="s">
        <v>650</v>
      </c>
      <c r="P25">
        <v>61.2</v>
      </c>
      <c r="Q25">
        <v>3.29</v>
      </c>
      <c r="R25">
        <v>3.25</v>
      </c>
      <c r="S25">
        <v>4.99</v>
      </c>
      <c r="T25">
        <v>298</v>
      </c>
      <c r="U25">
        <v>33.4</v>
      </c>
      <c r="V25" t="s">
        <v>28</v>
      </c>
      <c r="W25" t="s">
        <v>56</v>
      </c>
    </row>
    <row r="26" spans="1:23" x14ac:dyDescent="0.3">
      <c r="A26" t="s">
        <v>22</v>
      </c>
      <c r="B26">
        <v>60143</v>
      </c>
      <c r="C26" t="s">
        <v>23</v>
      </c>
      <c r="D26">
        <v>6200705051</v>
      </c>
      <c r="E26" t="s">
        <v>150</v>
      </c>
      <c r="F26" s="1">
        <v>43832</v>
      </c>
      <c r="G26" t="s">
        <v>49</v>
      </c>
      <c r="H26" t="s">
        <v>26</v>
      </c>
      <c r="I26" t="s">
        <v>27</v>
      </c>
      <c r="J26">
        <v>1</v>
      </c>
      <c r="K26" s="1">
        <v>43780</v>
      </c>
      <c r="L26">
        <v>4</v>
      </c>
      <c r="M26" s="2" t="s">
        <v>657</v>
      </c>
      <c r="N26">
        <v>52</v>
      </c>
      <c r="O26" s="2" t="s">
        <v>650</v>
      </c>
      <c r="P26">
        <v>50.4</v>
      </c>
      <c r="Q26">
        <v>3.46</v>
      </c>
      <c r="R26">
        <v>3.22</v>
      </c>
      <c r="S26">
        <v>5.23</v>
      </c>
      <c r="T26">
        <v>31</v>
      </c>
      <c r="U26">
        <v>33.5</v>
      </c>
      <c r="V26" t="s">
        <v>28</v>
      </c>
      <c r="W26" t="s">
        <v>56</v>
      </c>
    </row>
    <row r="27" spans="1:23" x14ac:dyDescent="0.3">
      <c r="A27" t="s">
        <v>22</v>
      </c>
      <c r="B27">
        <v>60143</v>
      </c>
      <c r="C27" t="s">
        <v>23</v>
      </c>
      <c r="D27">
        <v>6200705051</v>
      </c>
      <c r="E27" t="s">
        <v>159</v>
      </c>
      <c r="F27" s="1">
        <v>43832</v>
      </c>
      <c r="G27" t="s">
        <v>97</v>
      </c>
      <c r="H27" t="s">
        <v>26</v>
      </c>
      <c r="I27" t="s">
        <v>27</v>
      </c>
      <c r="J27">
        <v>1</v>
      </c>
      <c r="K27" s="1">
        <v>43776</v>
      </c>
      <c r="L27">
        <v>4</v>
      </c>
      <c r="M27" s="2" t="s">
        <v>657</v>
      </c>
      <c r="N27">
        <v>56</v>
      </c>
      <c r="O27" s="2" t="s">
        <v>650</v>
      </c>
      <c r="P27">
        <v>48.4</v>
      </c>
      <c r="Q27">
        <v>3.15</v>
      </c>
      <c r="R27">
        <v>3.34</v>
      </c>
      <c r="S27">
        <v>5.09</v>
      </c>
      <c r="T27">
        <v>31</v>
      </c>
      <c r="U27">
        <v>38.4</v>
      </c>
      <c r="V27" t="s">
        <v>28</v>
      </c>
      <c r="W27" t="s">
        <v>56</v>
      </c>
    </row>
    <row r="28" spans="1:23" x14ac:dyDescent="0.3">
      <c r="A28" t="s">
        <v>22</v>
      </c>
      <c r="B28">
        <v>60143</v>
      </c>
      <c r="C28" t="s">
        <v>23</v>
      </c>
      <c r="D28">
        <v>6200705051</v>
      </c>
      <c r="E28" t="s">
        <v>163</v>
      </c>
      <c r="F28" s="1">
        <v>43832</v>
      </c>
      <c r="G28" t="s">
        <v>44</v>
      </c>
      <c r="H28" t="s">
        <v>26</v>
      </c>
      <c r="I28" t="s">
        <v>27</v>
      </c>
      <c r="J28">
        <v>1</v>
      </c>
      <c r="K28" s="1">
        <v>43771</v>
      </c>
      <c r="L28">
        <v>6</v>
      </c>
      <c r="M28" s="2" t="s">
        <v>657</v>
      </c>
      <c r="N28">
        <v>61</v>
      </c>
      <c r="O28" s="2" t="s">
        <v>650</v>
      </c>
      <c r="P28">
        <v>44.8</v>
      </c>
      <c r="Q28">
        <v>2.3199999999999998</v>
      </c>
      <c r="R28">
        <v>2.99</v>
      </c>
      <c r="S28">
        <v>5.22</v>
      </c>
      <c r="T28">
        <v>40</v>
      </c>
      <c r="U28">
        <v>24.8</v>
      </c>
      <c r="V28" t="s">
        <v>59</v>
      </c>
      <c r="W28" t="s">
        <v>56</v>
      </c>
    </row>
    <row r="29" spans="1:23" x14ac:dyDescent="0.3">
      <c r="A29" t="s">
        <v>22</v>
      </c>
      <c r="B29">
        <v>60143</v>
      </c>
      <c r="C29" t="s">
        <v>23</v>
      </c>
      <c r="D29">
        <v>6200705051</v>
      </c>
      <c r="E29" t="s">
        <v>168</v>
      </c>
      <c r="F29" s="1">
        <v>43832</v>
      </c>
      <c r="G29" t="s">
        <v>169</v>
      </c>
      <c r="H29" t="s">
        <v>26</v>
      </c>
      <c r="I29" t="s">
        <v>27</v>
      </c>
      <c r="J29">
        <v>1</v>
      </c>
      <c r="K29" s="1">
        <v>43768</v>
      </c>
      <c r="L29">
        <v>6</v>
      </c>
      <c r="M29" s="2" t="s">
        <v>657</v>
      </c>
      <c r="N29">
        <v>64</v>
      </c>
      <c r="O29" s="2" t="s">
        <v>650</v>
      </c>
      <c r="P29">
        <v>51.6</v>
      </c>
      <c r="Q29">
        <v>3.55</v>
      </c>
      <c r="R29">
        <v>3.23</v>
      </c>
      <c r="S29">
        <v>5.01</v>
      </c>
      <c r="T29">
        <v>44</v>
      </c>
      <c r="U29">
        <v>30.4</v>
      </c>
      <c r="V29" t="s">
        <v>28</v>
      </c>
      <c r="W29" t="s">
        <v>56</v>
      </c>
    </row>
    <row r="30" spans="1:23" x14ac:dyDescent="0.3">
      <c r="A30" t="s">
        <v>22</v>
      </c>
      <c r="B30">
        <v>60143</v>
      </c>
      <c r="C30" t="s">
        <v>23</v>
      </c>
      <c r="D30">
        <v>6200705051</v>
      </c>
      <c r="E30" t="s">
        <v>173</v>
      </c>
      <c r="F30" s="1">
        <v>43832</v>
      </c>
      <c r="G30" t="s">
        <v>76</v>
      </c>
      <c r="H30" t="s">
        <v>26</v>
      </c>
      <c r="I30" t="s">
        <v>27</v>
      </c>
      <c r="J30">
        <v>1</v>
      </c>
      <c r="K30" s="1">
        <v>43765</v>
      </c>
      <c r="L30">
        <v>4</v>
      </c>
      <c r="M30" s="2" t="s">
        <v>657</v>
      </c>
      <c r="N30">
        <v>67</v>
      </c>
      <c r="O30" s="2" t="s">
        <v>650</v>
      </c>
      <c r="P30">
        <v>48.3</v>
      </c>
      <c r="Q30">
        <v>3.68</v>
      </c>
      <c r="R30">
        <v>3.5</v>
      </c>
      <c r="S30">
        <v>5.14</v>
      </c>
      <c r="T30">
        <v>106</v>
      </c>
      <c r="U30">
        <v>40.6</v>
      </c>
      <c r="V30" t="s">
        <v>32</v>
      </c>
      <c r="W30" t="s">
        <v>28</v>
      </c>
    </row>
    <row r="31" spans="1:23" x14ac:dyDescent="0.3">
      <c r="A31" t="s">
        <v>22</v>
      </c>
      <c r="B31">
        <v>60143</v>
      </c>
      <c r="C31" t="s">
        <v>23</v>
      </c>
      <c r="D31">
        <v>6200705051</v>
      </c>
      <c r="E31" t="s">
        <v>175</v>
      </c>
      <c r="F31" s="1">
        <v>43832</v>
      </c>
      <c r="G31" t="s">
        <v>76</v>
      </c>
      <c r="H31" t="s">
        <v>26</v>
      </c>
      <c r="I31" t="s">
        <v>27</v>
      </c>
      <c r="J31">
        <v>1</v>
      </c>
      <c r="K31" s="1">
        <v>43764</v>
      </c>
      <c r="L31">
        <v>5</v>
      </c>
      <c r="M31" s="2" t="s">
        <v>657</v>
      </c>
      <c r="N31">
        <v>68</v>
      </c>
      <c r="O31" s="2" t="s">
        <v>650</v>
      </c>
      <c r="P31">
        <v>57</v>
      </c>
      <c r="Q31">
        <v>2.72</v>
      </c>
      <c r="R31">
        <v>3.34</v>
      </c>
      <c r="S31">
        <v>5.3</v>
      </c>
      <c r="T31">
        <v>37</v>
      </c>
      <c r="U31">
        <v>36.799999999999997</v>
      </c>
      <c r="V31" t="s">
        <v>28</v>
      </c>
      <c r="W31" t="s">
        <v>56</v>
      </c>
    </row>
    <row r="32" spans="1:23" x14ac:dyDescent="0.3">
      <c r="A32" t="s">
        <v>22</v>
      </c>
      <c r="B32">
        <v>60143</v>
      </c>
      <c r="C32" t="s">
        <v>23</v>
      </c>
      <c r="D32">
        <v>6200705051</v>
      </c>
      <c r="E32" t="s">
        <v>179</v>
      </c>
      <c r="F32" s="1">
        <v>43832</v>
      </c>
      <c r="G32" t="s">
        <v>180</v>
      </c>
      <c r="H32" t="s">
        <v>26</v>
      </c>
      <c r="I32" t="s">
        <v>27</v>
      </c>
      <c r="J32">
        <v>1</v>
      </c>
      <c r="K32" s="1">
        <v>43763</v>
      </c>
      <c r="L32">
        <v>4</v>
      </c>
      <c r="M32" s="2" t="s">
        <v>657</v>
      </c>
      <c r="N32">
        <v>69</v>
      </c>
      <c r="O32" s="2" t="s">
        <v>650</v>
      </c>
      <c r="P32">
        <v>39.1</v>
      </c>
      <c r="Q32">
        <v>4.46</v>
      </c>
      <c r="R32">
        <v>2.57</v>
      </c>
      <c r="S32">
        <v>5.32</v>
      </c>
      <c r="T32">
        <v>64</v>
      </c>
      <c r="U32">
        <v>47</v>
      </c>
      <c r="V32" t="s">
        <v>29</v>
      </c>
      <c r="W32" t="s">
        <v>56</v>
      </c>
    </row>
    <row r="33" spans="1:23" x14ac:dyDescent="0.3">
      <c r="A33" t="s">
        <v>22</v>
      </c>
      <c r="B33">
        <v>60143</v>
      </c>
      <c r="C33" t="s">
        <v>23</v>
      </c>
      <c r="D33">
        <v>6200705051</v>
      </c>
      <c r="E33" t="s">
        <v>181</v>
      </c>
      <c r="F33" s="1">
        <v>43832</v>
      </c>
      <c r="G33" t="s">
        <v>182</v>
      </c>
      <c r="H33" t="s">
        <v>26</v>
      </c>
      <c r="I33" t="s">
        <v>27</v>
      </c>
      <c r="J33">
        <v>1</v>
      </c>
      <c r="K33" s="1">
        <v>43763</v>
      </c>
      <c r="L33">
        <v>5</v>
      </c>
      <c r="M33" s="2" t="s">
        <v>657</v>
      </c>
      <c r="N33">
        <v>69</v>
      </c>
      <c r="O33" s="2" t="s">
        <v>650</v>
      </c>
      <c r="P33">
        <v>49.4</v>
      </c>
      <c r="Q33">
        <v>2.97</v>
      </c>
      <c r="R33">
        <v>3.04</v>
      </c>
      <c r="S33">
        <v>4.6399999999999997</v>
      </c>
      <c r="T33">
        <v>13</v>
      </c>
      <c r="U33">
        <v>40.1</v>
      </c>
      <c r="V33" t="s">
        <v>32</v>
      </c>
      <c r="W33" t="s">
        <v>56</v>
      </c>
    </row>
    <row r="34" spans="1:23" x14ac:dyDescent="0.3">
      <c r="A34" t="s">
        <v>22</v>
      </c>
      <c r="B34">
        <v>60143</v>
      </c>
      <c r="C34" t="s">
        <v>23</v>
      </c>
      <c r="D34">
        <v>6200705051</v>
      </c>
      <c r="E34" t="s">
        <v>183</v>
      </c>
      <c r="F34" s="1">
        <v>43832</v>
      </c>
      <c r="G34" t="s">
        <v>184</v>
      </c>
      <c r="H34" t="s">
        <v>26</v>
      </c>
      <c r="I34" t="s">
        <v>27</v>
      </c>
      <c r="J34">
        <v>1</v>
      </c>
      <c r="K34" s="1">
        <v>43762</v>
      </c>
      <c r="L34">
        <v>6</v>
      </c>
      <c r="M34" s="2" t="s">
        <v>657</v>
      </c>
      <c r="N34">
        <v>70</v>
      </c>
      <c r="O34" s="2" t="s">
        <v>650</v>
      </c>
      <c r="P34">
        <v>39.299999999999997</v>
      </c>
      <c r="Q34">
        <v>4.3600000000000003</v>
      </c>
      <c r="R34">
        <v>3.33</v>
      </c>
      <c r="S34">
        <v>5.03</v>
      </c>
      <c r="T34">
        <v>60</v>
      </c>
      <c r="U34">
        <v>44.3</v>
      </c>
      <c r="V34" t="s">
        <v>41</v>
      </c>
      <c r="W34" t="s">
        <v>59</v>
      </c>
    </row>
    <row r="35" spans="1:23" x14ac:dyDescent="0.3">
      <c r="A35" t="s">
        <v>22</v>
      </c>
      <c r="B35">
        <v>60143</v>
      </c>
      <c r="C35" t="s">
        <v>23</v>
      </c>
      <c r="D35">
        <v>6200705051</v>
      </c>
      <c r="E35" t="s">
        <v>201</v>
      </c>
      <c r="F35" s="1">
        <v>43832</v>
      </c>
      <c r="G35" t="s">
        <v>113</v>
      </c>
      <c r="H35" t="s">
        <v>26</v>
      </c>
      <c r="I35" t="s">
        <v>27</v>
      </c>
      <c r="J35">
        <v>1</v>
      </c>
      <c r="K35" s="1">
        <v>43754</v>
      </c>
      <c r="L35">
        <v>4</v>
      </c>
      <c r="M35" s="2" t="s">
        <v>657</v>
      </c>
      <c r="N35">
        <v>78</v>
      </c>
      <c r="O35" s="2" t="s">
        <v>650</v>
      </c>
      <c r="P35">
        <v>49.9</v>
      </c>
      <c r="Q35">
        <v>3.5</v>
      </c>
      <c r="R35">
        <v>3.28</v>
      </c>
      <c r="S35">
        <v>4.88</v>
      </c>
      <c r="T35">
        <v>135</v>
      </c>
      <c r="U35">
        <v>42.2</v>
      </c>
      <c r="V35" t="s">
        <v>32</v>
      </c>
      <c r="W35" t="s">
        <v>56</v>
      </c>
    </row>
    <row r="36" spans="1:23" x14ac:dyDescent="0.3">
      <c r="A36" t="s">
        <v>22</v>
      </c>
      <c r="B36">
        <v>60143</v>
      </c>
      <c r="C36" t="s">
        <v>23</v>
      </c>
      <c r="D36">
        <v>6200705051</v>
      </c>
      <c r="E36" t="s">
        <v>212</v>
      </c>
      <c r="F36" s="1">
        <v>43832</v>
      </c>
      <c r="G36" t="s">
        <v>74</v>
      </c>
      <c r="H36" t="s">
        <v>26</v>
      </c>
      <c r="I36" t="s">
        <v>27</v>
      </c>
      <c r="J36">
        <v>1</v>
      </c>
      <c r="K36" s="1">
        <v>43747</v>
      </c>
      <c r="L36">
        <v>4</v>
      </c>
      <c r="M36" s="2" t="s">
        <v>657</v>
      </c>
      <c r="N36">
        <v>85</v>
      </c>
      <c r="O36" s="2" t="s">
        <v>650</v>
      </c>
      <c r="P36">
        <v>38.4</v>
      </c>
      <c r="Q36">
        <v>3.3</v>
      </c>
      <c r="R36">
        <v>3.46</v>
      </c>
      <c r="S36">
        <v>5.09</v>
      </c>
      <c r="T36">
        <v>133</v>
      </c>
      <c r="U36">
        <v>26.6</v>
      </c>
      <c r="V36" t="s">
        <v>28</v>
      </c>
      <c r="W36" t="s">
        <v>28</v>
      </c>
    </row>
    <row r="37" spans="1:23" x14ac:dyDescent="0.3">
      <c r="A37" t="s">
        <v>22</v>
      </c>
      <c r="B37">
        <v>60143</v>
      </c>
      <c r="C37" t="s">
        <v>23</v>
      </c>
      <c r="D37">
        <v>6200705051</v>
      </c>
      <c r="E37" t="s">
        <v>211</v>
      </c>
      <c r="F37" s="1">
        <v>43832</v>
      </c>
      <c r="G37" t="s">
        <v>49</v>
      </c>
      <c r="H37" t="s">
        <v>26</v>
      </c>
      <c r="I37" t="s">
        <v>27</v>
      </c>
      <c r="J37">
        <v>1</v>
      </c>
      <c r="K37" s="1">
        <v>43747</v>
      </c>
      <c r="L37">
        <v>5</v>
      </c>
      <c r="M37" s="2" t="s">
        <v>657</v>
      </c>
      <c r="N37">
        <v>85</v>
      </c>
      <c r="O37" s="2" t="s">
        <v>650</v>
      </c>
      <c r="P37">
        <v>52</v>
      </c>
      <c r="Q37">
        <v>3.64</v>
      </c>
      <c r="R37">
        <v>3.63</v>
      </c>
      <c r="S37">
        <v>5.09</v>
      </c>
      <c r="T37">
        <v>68</v>
      </c>
      <c r="U37">
        <v>39.4</v>
      </c>
      <c r="V37" t="s">
        <v>28</v>
      </c>
      <c r="W37" t="s">
        <v>28</v>
      </c>
    </row>
    <row r="38" spans="1:23" x14ac:dyDescent="0.3">
      <c r="A38" t="s">
        <v>22</v>
      </c>
      <c r="B38">
        <v>60143</v>
      </c>
      <c r="C38" t="s">
        <v>23</v>
      </c>
      <c r="D38">
        <v>6200705051</v>
      </c>
      <c r="E38" t="s">
        <v>214</v>
      </c>
      <c r="F38" s="1">
        <v>43832</v>
      </c>
      <c r="G38" t="s">
        <v>58</v>
      </c>
      <c r="H38" t="s">
        <v>26</v>
      </c>
      <c r="I38" t="s">
        <v>27</v>
      </c>
      <c r="J38">
        <v>1</v>
      </c>
      <c r="K38" s="1">
        <v>43743</v>
      </c>
      <c r="L38">
        <v>4</v>
      </c>
      <c r="M38" s="2" t="s">
        <v>657</v>
      </c>
      <c r="N38">
        <v>89</v>
      </c>
      <c r="O38" s="2" t="s">
        <v>650</v>
      </c>
      <c r="P38">
        <v>48.3</v>
      </c>
      <c r="Q38">
        <v>4.3499999999999996</v>
      </c>
      <c r="R38">
        <v>3.6</v>
      </c>
      <c r="S38">
        <v>5.24</v>
      </c>
      <c r="T38">
        <v>154</v>
      </c>
      <c r="U38">
        <v>37.6</v>
      </c>
      <c r="V38" t="s">
        <v>28</v>
      </c>
      <c r="W38" t="s">
        <v>28</v>
      </c>
    </row>
    <row r="39" spans="1:23" x14ac:dyDescent="0.3">
      <c r="A39" t="s">
        <v>22</v>
      </c>
      <c r="B39">
        <v>60143</v>
      </c>
      <c r="C39" t="s">
        <v>23</v>
      </c>
      <c r="D39">
        <v>6200705051</v>
      </c>
      <c r="E39" t="s">
        <v>218</v>
      </c>
      <c r="F39" s="1">
        <v>43832</v>
      </c>
      <c r="G39" t="s">
        <v>97</v>
      </c>
      <c r="H39" t="s">
        <v>26</v>
      </c>
      <c r="I39" t="s">
        <v>27</v>
      </c>
      <c r="J39">
        <v>1</v>
      </c>
      <c r="K39" s="1">
        <v>43734</v>
      </c>
      <c r="L39">
        <v>4</v>
      </c>
      <c r="M39" s="2" t="s">
        <v>657</v>
      </c>
      <c r="N39">
        <v>98</v>
      </c>
      <c r="O39" s="2" t="s">
        <v>650</v>
      </c>
      <c r="P39">
        <v>41.3</v>
      </c>
      <c r="Q39">
        <v>3.68</v>
      </c>
      <c r="R39">
        <v>3.7</v>
      </c>
      <c r="S39">
        <v>4.99</v>
      </c>
      <c r="T39">
        <v>286</v>
      </c>
      <c r="U39">
        <v>44.4</v>
      </c>
      <c r="V39" t="s">
        <v>41</v>
      </c>
      <c r="W39" t="s">
        <v>28</v>
      </c>
    </row>
    <row r="40" spans="1:23" x14ac:dyDescent="0.3">
      <c r="A40" t="s">
        <v>22</v>
      </c>
      <c r="B40">
        <v>60143</v>
      </c>
      <c r="C40" t="s">
        <v>23</v>
      </c>
      <c r="D40">
        <v>6200705051</v>
      </c>
      <c r="E40" t="s">
        <v>219</v>
      </c>
      <c r="F40" s="1">
        <v>43832</v>
      </c>
      <c r="G40" t="s">
        <v>220</v>
      </c>
      <c r="H40" t="s">
        <v>26</v>
      </c>
      <c r="I40" t="s">
        <v>27</v>
      </c>
      <c r="J40">
        <v>1</v>
      </c>
      <c r="K40" s="1">
        <v>43732</v>
      </c>
      <c r="L40">
        <v>6</v>
      </c>
      <c r="M40" s="2" t="s">
        <v>657</v>
      </c>
      <c r="N40">
        <v>100</v>
      </c>
      <c r="O40" s="2" t="s">
        <v>650</v>
      </c>
      <c r="P40">
        <v>51.7</v>
      </c>
      <c r="Q40">
        <v>2.89</v>
      </c>
      <c r="R40">
        <v>3.36</v>
      </c>
      <c r="S40">
        <v>4.8099999999999996</v>
      </c>
      <c r="T40">
        <v>744</v>
      </c>
      <c r="U40">
        <v>29.8</v>
      </c>
      <c r="V40" t="s">
        <v>28</v>
      </c>
      <c r="W40" t="s">
        <v>56</v>
      </c>
    </row>
    <row r="41" spans="1:23" x14ac:dyDescent="0.3">
      <c r="A41" t="s">
        <v>22</v>
      </c>
      <c r="B41">
        <v>60143</v>
      </c>
      <c r="C41" t="s">
        <v>23</v>
      </c>
      <c r="D41">
        <v>6200705051</v>
      </c>
      <c r="E41" t="s">
        <v>223</v>
      </c>
      <c r="F41" s="1">
        <v>43832</v>
      </c>
      <c r="G41" t="s">
        <v>63</v>
      </c>
      <c r="H41" t="s">
        <v>26</v>
      </c>
      <c r="I41" t="s">
        <v>27</v>
      </c>
      <c r="J41">
        <v>1</v>
      </c>
      <c r="K41" s="1">
        <v>43730</v>
      </c>
      <c r="L41">
        <v>4</v>
      </c>
      <c r="M41" s="2" t="s">
        <v>657</v>
      </c>
      <c r="N41">
        <v>102</v>
      </c>
      <c r="O41" s="2" t="s">
        <v>651</v>
      </c>
      <c r="P41">
        <v>39.200000000000003</v>
      </c>
      <c r="Q41">
        <v>3.91</v>
      </c>
      <c r="R41">
        <v>3.68</v>
      </c>
      <c r="S41">
        <v>5.04</v>
      </c>
      <c r="T41">
        <v>309</v>
      </c>
      <c r="U41">
        <v>30.3</v>
      </c>
      <c r="V41" t="s">
        <v>28</v>
      </c>
      <c r="W41" t="s">
        <v>28</v>
      </c>
    </row>
    <row r="42" spans="1:23" x14ac:dyDescent="0.3">
      <c r="A42" t="s">
        <v>22</v>
      </c>
      <c r="B42">
        <v>60143</v>
      </c>
      <c r="C42" t="s">
        <v>23</v>
      </c>
      <c r="D42">
        <v>6200705051</v>
      </c>
      <c r="E42" t="s">
        <v>229</v>
      </c>
      <c r="F42" s="1">
        <v>43832</v>
      </c>
      <c r="G42" t="s">
        <v>76</v>
      </c>
      <c r="H42" t="s">
        <v>26</v>
      </c>
      <c r="I42" t="s">
        <v>27</v>
      </c>
      <c r="J42">
        <v>1</v>
      </c>
      <c r="K42" s="1">
        <v>43726</v>
      </c>
      <c r="L42">
        <v>4</v>
      </c>
      <c r="M42" s="2" t="s">
        <v>657</v>
      </c>
      <c r="N42">
        <v>106</v>
      </c>
      <c r="O42" s="2" t="s">
        <v>651</v>
      </c>
      <c r="P42">
        <v>29.4</v>
      </c>
      <c r="Q42">
        <v>3.85</v>
      </c>
      <c r="R42">
        <v>3.69</v>
      </c>
      <c r="S42">
        <v>5.19</v>
      </c>
      <c r="T42">
        <v>16</v>
      </c>
      <c r="U42">
        <v>34.700000000000003</v>
      </c>
      <c r="V42" t="s">
        <v>32</v>
      </c>
      <c r="W42" t="s">
        <v>41</v>
      </c>
    </row>
    <row r="43" spans="1:23" x14ac:dyDescent="0.3">
      <c r="A43" t="s">
        <v>22</v>
      </c>
      <c r="B43">
        <v>60143</v>
      </c>
      <c r="C43" t="s">
        <v>23</v>
      </c>
      <c r="D43">
        <v>6200705051</v>
      </c>
      <c r="E43" t="s">
        <v>227</v>
      </c>
      <c r="F43" s="1">
        <v>43832</v>
      </c>
      <c r="G43" t="s">
        <v>228</v>
      </c>
      <c r="H43" t="s">
        <v>26</v>
      </c>
      <c r="I43" t="s">
        <v>27</v>
      </c>
      <c r="J43">
        <v>1</v>
      </c>
      <c r="K43" s="1">
        <v>43726</v>
      </c>
      <c r="L43">
        <v>5</v>
      </c>
      <c r="M43" s="2" t="s">
        <v>657</v>
      </c>
      <c r="N43">
        <v>106</v>
      </c>
      <c r="O43" s="2" t="s">
        <v>651</v>
      </c>
      <c r="P43">
        <v>37.6</v>
      </c>
      <c r="Q43">
        <v>2.1</v>
      </c>
      <c r="R43">
        <v>3.17</v>
      </c>
      <c r="S43">
        <v>5.2</v>
      </c>
      <c r="T43">
        <v>46</v>
      </c>
      <c r="U43">
        <v>35</v>
      </c>
      <c r="V43" t="s">
        <v>28</v>
      </c>
      <c r="W43" t="s">
        <v>56</v>
      </c>
    </row>
    <row r="44" spans="1:23" x14ac:dyDescent="0.3">
      <c r="A44" t="s">
        <v>22</v>
      </c>
      <c r="B44">
        <v>60143</v>
      </c>
      <c r="C44" t="s">
        <v>23</v>
      </c>
      <c r="D44">
        <v>6200705051</v>
      </c>
      <c r="E44" t="s">
        <v>237</v>
      </c>
      <c r="F44" s="1">
        <v>43832</v>
      </c>
      <c r="G44" t="s">
        <v>238</v>
      </c>
      <c r="H44" t="s">
        <v>26</v>
      </c>
      <c r="I44" t="s">
        <v>27</v>
      </c>
      <c r="J44">
        <v>1</v>
      </c>
      <c r="K44" s="1">
        <v>43719</v>
      </c>
      <c r="L44">
        <v>6</v>
      </c>
      <c r="M44" s="2" t="s">
        <v>657</v>
      </c>
      <c r="N44">
        <v>113</v>
      </c>
      <c r="O44" s="2" t="s">
        <v>651</v>
      </c>
      <c r="P44">
        <v>20.2</v>
      </c>
      <c r="Q44">
        <v>4.0999999999999996</v>
      </c>
      <c r="R44">
        <v>3.88</v>
      </c>
      <c r="S44">
        <v>4.46</v>
      </c>
      <c r="T44">
        <v>187</v>
      </c>
      <c r="U44">
        <v>24.1</v>
      </c>
      <c r="V44" t="s">
        <v>28</v>
      </c>
      <c r="W44" t="s">
        <v>29</v>
      </c>
    </row>
    <row r="45" spans="1:23" x14ac:dyDescent="0.3">
      <c r="A45" t="s">
        <v>22</v>
      </c>
      <c r="B45">
        <v>60143</v>
      </c>
      <c r="C45" t="s">
        <v>23</v>
      </c>
      <c r="D45">
        <v>6200705051</v>
      </c>
      <c r="E45" t="s">
        <v>243</v>
      </c>
      <c r="F45" s="1">
        <v>43832</v>
      </c>
      <c r="G45" t="s">
        <v>244</v>
      </c>
      <c r="H45" t="s">
        <v>26</v>
      </c>
      <c r="I45" t="s">
        <v>27</v>
      </c>
      <c r="J45">
        <v>1</v>
      </c>
      <c r="K45" s="1">
        <v>43713</v>
      </c>
      <c r="L45">
        <v>4</v>
      </c>
      <c r="M45" s="2" t="s">
        <v>657</v>
      </c>
      <c r="N45">
        <v>119</v>
      </c>
      <c r="O45" s="2" t="s">
        <v>651</v>
      </c>
      <c r="P45">
        <v>38.299999999999997</v>
      </c>
      <c r="Q45">
        <v>3.73</v>
      </c>
      <c r="R45">
        <v>3.35</v>
      </c>
      <c r="S45">
        <v>5.16</v>
      </c>
      <c r="T45">
        <v>49</v>
      </c>
      <c r="U45">
        <v>38</v>
      </c>
      <c r="V45" t="s">
        <v>32</v>
      </c>
      <c r="W45" t="s">
        <v>59</v>
      </c>
    </row>
    <row r="46" spans="1:23" x14ac:dyDescent="0.3">
      <c r="A46" t="s">
        <v>22</v>
      </c>
      <c r="B46">
        <v>60143</v>
      </c>
      <c r="C46" t="s">
        <v>23</v>
      </c>
      <c r="D46">
        <v>6200705051</v>
      </c>
      <c r="E46" t="s">
        <v>248</v>
      </c>
      <c r="F46" s="1">
        <v>43832</v>
      </c>
      <c r="G46" t="s">
        <v>249</v>
      </c>
      <c r="H46" t="s">
        <v>26</v>
      </c>
      <c r="I46" t="s">
        <v>27</v>
      </c>
      <c r="J46">
        <v>1</v>
      </c>
      <c r="K46" s="1">
        <v>43709</v>
      </c>
      <c r="L46">
        <v>4</v>
      </c>
      <c r="M46" s="2" t="s">
        <v>657</v>
      </c>
      <c r="N46">
        <v>123</v>
      </c>
      <c r="O46" s="2" t="s">
        <v>651</v>
      </c>
      <c r="P46">
        <v>36.799999999999997</v>
      </c>
      <c r="Q46">
        <v>4.34</v>
      </c>
      <c r="R46">
        <v>3.18</v>
      </c>
      <c r="S46">
        <v>5.14</v>
      </c>
      <c r="T46">
        <v>97</v>
      </c>
      <c r="U46">
        <v>36.799999999999997</v>
      </c>
      <c r="V46" t="s">
        <v>32</v>
      </c>
      <c r="W46" t="s">
        <v>56</v>
      </c>
    </row>
    <row r="47" spans="1:23" x14ac:dyDescent="0.3">
      <c r="A47" t="s">
        <v>22</v>
      </c>
      <c r="B47">
        <v>60143</v>
      </c>
      <c r="C47" t="s">
        <v>23</v>
      </c>
      <c r="D47">
        <v>6200705051</v>
      </c>
      <c r="E47" t="s">
        <v>251</v>
      </c>
      <c r="F47" s="1">
        <v>43832</v>
      </c>
      <c r="G47" t="s">
        <v>249</v>
      </c>
      <c r="H47" t="s">
        <v>26</v>
      </c>
      <c r="I47" t="s">
        <v>27</v>
      </c>
      <c r="J47">
        <v>1</v>
      </c>
      <c r="K47" s="1">
        <v>43708</v>
      </c>
      <c r="L47">
        <v>4</v>
      </c>
      <c r="M47" s="2" t="s">
        <v>657</v>
      </c>
      <c r="N47">
        <v>124</v>
      </c>
      <c r="O47" s="2" t="s">
        <v>651</v>
      </c>
      <c r="P47">
        <v>31.5</v>
      </c>
      <c r="Q47">
        <v>4.3600000000000003</v>
      </c>
      <c r="R47">
        <v>4.03</v>
      </c>
      <c r="S47">
        <v>4.88</v>
      </c>
      <c r="T47">
        <v>405</v>
      </c>
      <c r="U47">
        <v>48.9</v>
      </c>
      <c r="V47" t="s">
        <v>29</v>
      </c>
      <c r="W47" t="s">
        <v>29</v>
      </c>
    </row>
    <row r="48" spans="1:23" x14ac:dyDescent="0.3">
      <c r="A48" t="s">
        <v>22</v>
      </c>
      <c r="B48">
        <v>60143</v>
      </c>
      <c r="C48" t="s">
        <v>23</v>
      </c>
      <c r="D48">
        <v>6200705051</v>
      </c>
      <c r="E48" t="s">
        <v>253</v>
      </c>
      <c r="F48" s="1">
        <v>43832</v>
      </c>
      <c r="G48" t="s">
        <v>74</v>
      </c>
      <c r="H48" t="s">
        <v>26</v>
      </c>
      <c r="I48" t="s">
        <v>27</v>
      </c>
      <c r="J48">
        <v>1</v>
      </c>
      <c r="K48" s="1">
        <v>43707</v>
      </c>
      <c r="L48">
        <v>4</v>
      </c>
      <c r="M48" s="2" t="s">
        <v>657</v>
      </c>
      <c r="N48">
        <v>125</v>
      </c>
      <c r="O48" s="2" t="s">
        <v>651</v>
      </c>
      <c r="P48">
        <v>37.9</v>
      </c>
      <c r="Q48">
        <v>3.1</v>
      </c>
      <c r="R48">
        <v>3.66</v>
      </c>
      <c r="S48">
        <v>5.24</v>
      </c>
      <c r="T48">
        <v>420</v>
      </c>
      <c r="U48">
        <v>26.5</v>
      </c>
      <c r="V48" t="s">
        <v>28</v>
      </c>
      <c r="W48" t="s">
        <v>28</v>
      </c>
    </row>
    <row r="49" spans="1:23" x14ac:dyDescent="0.3">
      <c r="A49" t="s">
        <v>22</v>
      </c>
      <c r="B49">
        <v>60143</v>
      </c>
      <c r="C49" t="s">
        <v>23</v>
      </c>
      <c r="D49">
        <v>6200705051</v>
      </c>
      <c r="E49" t="s">
        <v>255</v>
      </c>
      <c r="F49" s="1">
        <v>43832</v>
      </c>
      <c r="G49" t="s">
        <v>74</v>
      </c>
      <c r="H49" t="s">
        <v>26</v>
      </c>
      <c r="I49" t="s">
        <v>27</v>
      </c>
      <c r="J49">
        <v>1</v>
      </c>
      <c r="K49" s="1">
        <v>43707</v>
      </c>
      <c r="L49">
        <v>5</v>
      </c>
      <c r="M49" s="2" t="s">
        <v>657</v>
      </c>
      <c r="N49">
        <v>125</v>
      </c>
      <c r="O49" s="2" t="s">
        <v>651</v>
      </c>
      <c r="P49">
        <v>55</v>
      </c>
      <c r="Q49">
        <v>3.33</v>
      </c>
      <c r="R49">
        <v>3.14</v>
      </c>
      <c r="S49">
        <v>5.17</v>
      </c>
      <c r="T49">
        <v>36</v>
      </c>
      <c r="U49">
        <v>31.4</v>
      </c>
      <c r="V49" t="s">
        <v>28</v>
      </c>
      <c r="W49" t="s">
        <v>56</v>
      </c>
    </row>
    <row r="50" spans="1:23" x14ac:dyDescent="0.3">
      <c r="A50" t="s">
        <v>22</v>
      </c>
      <c r="B50">
        <v>60143</v>
      </c>
      <c r="C50" t="s">
        <v>23</v>
      </c>
      <c r="D50">
        <v>6200705051</v>
      </c>
      <c r="E50" t="s">
        <v>258</v>
      </c>
      <c r="F50" s="1">
        <v>43832</v>
      </c>
      <c r="G50" t="s">
        <v>44</v>
      </c>
      <c r="H50" t="s">
        <v>26</v>
      </c>
      <c r="I50" t="s">
        <v>27</v>
      </c>
      <c r="J50">
        <v>1</v>
      </c>
      <c r="K50" s="1">
        <v>43703</v>
      </c>
      <c r="L50">
        <v>6</v>
      </c>
      <c r="M50" s="2" t="s">
        <v>657</v>
      </c>
      <c r="N50">
        <v>129</v>
      </c>
      <c r="O50" s="2" t="s">
        <v>651</v>
      </c>
      <c r="P50">
        <v>42.4</v>
      </c>
      <c r="Q50">
        <v>2.95</v>
      </c>
      <c r="R50">
        <v>3.5</v>
      </c>
      <c r="S50">
        <v>5.05</v>
      </c>
      <c r="T50">
        <v>52</v>
      </c>
      <c r="U50">
        <v>29.6</v>
      </c>
      <c r="V50" t="s">
        <v>28</v>
      </c>
      <c r="W50" t="s">
        <v>28</v>
      </c>
    </row>
    <row r="51" spans="1:23" x14ac:dyDescent="0.3">
      <c r="A51" t="s">
        <v>22</v>
      </c>
      <c r="B51">
        <v>60143</v>
      </c>
      <c r="C51" t="s">
        <v>23</v>
      </c>
      <c r="D51">
        <v>6200705051</v>
      </c>
      <c r="E51" t="s">
        <v>261</v>
      </c>
      <c r="F51" s="1">
        <v>43832</v>
      </c>
      <c r="G51" t="s">
        <v>180</v>
      </c>
      <c r="H51" t="s">
        <v>26</v>
      </c>
      <c r="I51" t="s">
        <v>27</v>
      </c>
      <c r="J51">
        <v>1</v>
      </c>
      <c r="K51" s="1">
        <v>43702</v>
      </c>
      <c r="L51">
        <v>4</v>
      </c>
      <c r="M51" s="2" t="s">
        <v>657</v>
      </c>
      <c r="N51">
        <v>130</v>
      </c>
      <c r="O51" s="2" t="s">
        <v>651</v>
      </c>
      <c r="P51">
        <v>22.9</v>
      </c>
      <c r="Q51">
        <v>5.05</v>
      </c>
      <c r="R51">
        <v>4.22</v>
      </c>
      <c r="S51">
        <v>5.0999999999999996</v>
      </c>
      <c r="T51">
        <v>290</v>
      </c>
      <c r="U51">
        <v>23.4</v>
      </c>
      <c r="V51" t="s">
        <v>28</v>
      </c>
      <c r="W51" t="s">
        <v>29</v>
      </c>
    </row>
    <row r="52" spans="1:23" x14ac:dyDescent="0.3">
      <c r="A52" t="s">
        <v>22</v>
      </c>
      <c r="B52">
        <v>60143</v>
      </c>
      <c r="C52" t="s">
        <v>23</v>
      </c>
      <c r="D52">
        <v>6200705051</v>
      </c>
      <c r="E52" t="s">
        <v>260</v>
      </c>
      <c r="F52" s="1">
        <v>43832</v>
      </c>
      <c r="G52" t="s">
        <v>89</v>
      </c>
      <c r="H52" t="s">
        <v>26</v>
      </c>
      <c r="I52" t="s">
        <v>27</v>
      </c>
      <c r="J52">
        <v>1</v>
      </c>
      <c r="K52" s="1">
        <v>43702</v>
      </c>
      <c r="L52">
        <v>5</v>
      </c>
      <c r="M52" s="2" t="s">
        <v>657</v>
      </c>
      <c r="N52">
        <v>130</v>
      </c>
      <c r="O52" s="2" t="s">
        <v>651</v>
      </c>
      <c r="P52">
        <v>41.5</v>
      </c>
      <c r="Q52">
        <v>3.37</v>
      </c>
      <c r="R52">
        <v>3.49</v>
      </c>
      <c r="S52">
        <v>4.53</v>
      </c>
      <c r="T52">
        <v>29</v>
      </c>
      <c r="U52">
        <v>39.5</v>
      </c>
      <c r="V52" t="s">
        <v>32</v>
      </c>
      <c r="W52" t="s">
        <v>28</v>
      </c>
    </row>
    <row r="53" spans="1:23" x14ac:dyDescent="0.3">
      <c r="A53" t="s">
        <v>22</v>
      </c>
      <c r="B53">
        <v>60143</v>
      </c>
      <c r="C53" t="s">
        <v>23</v>
      </c>
      <c r="D53">
        <v>6200705051</v>
      </c>
      <c r="E53" t="s">
        <v>262</v>
      </c>
      <c r="F53" s="1">
        <v>43832</v>
      </c>
      <c r="G53" t="s">
        <v>169</v>
      </c>
      <c r="H53" t="s">
        <v>26</v>
      </c>
      <c r="I53" t="s">
        <v>27</v>
      </c>
      <c r="J53">
        <v>1</v>
      </c>
      <c r="K53" s="1">
        <v>43700</v>
      </c>
      <c r="L53">
        <v>5</v>
      </c>
      <c r="M53" s="2" t="s">
        <v>657</v>
      </c>
      <c r="N53">
        <v>132</v>
      </c>
      <c r="O53" s="2" t="s">
        <v>651</v>
      </c>
      <c r="P53">
        <v>30.9</v>
      </c>
      <c r="Q53">
        <v>4.9400000000000004</v>
      </c>
      <c r="R53">
        <v>3.09</v>
      </c>
      <c r="S53">
        <v>4.92</v>
      </c>
      <c r="T53">
        <v>316</v>
      </c>
      <c r="U53">
        <v>32.6</v>
      </c>
      <c r="V53" t="s">
        <v>28</v>
      </c>
      <c r="W53" t="s">
        <v>56</v>
      </c>
    </row>
    <row r="54" spans="1:23" x14ac:dyDescent="0.3">
      <c r="A54" t="s">
        <v>22</v>
      </c>
      <c r="B54">
        <v>60143</v>
      </c>
      <c r="C54" t="s">
        <v>23</v>
      </c>
      <c r="D54">
        <v>6200705051</v>
      </c>
      <c r="E54" t="s">
        <v>270</v>
      </c>
      <c r="F54" s="1">
        <v>43832</v>
      </c>
      <c r="G54" t="s">
        <v>271</v>
      </c>
      <c r="H54" t="s">
        <v>26</v>
      </c>
      <c r="I54" t="s">
        <v>27</v>
      </c>
      <c r="J54">
        <v>1</v>
      </c>
      <c r="K54" s="1">
        <v>43691</v>
      </c>
      <c r="L54">
        <v>5</v>
      </c>
      <c r="M54" s="2" t="s">
        <v>657</v>
      </c>
      <c r="N54">
        <v>141</v>
      </c>
      <c r="O54" s="2" t="s">
        <v>651</v>
      </c>
      <c r="P54">
        <v>34.700000000000003</v>
      </c>
      <c r="Q54">
        <v>3.98</v>
      </c>
      <c r="R54">
        <v>3.91</v>
      </c>
      <c r="S54">
        <v>5.01</v>
      </c>
      <c r="T54">
        <v>3132</v>
      </c>
      <c r="U54">
        <v>27.3</v>
      </c>
      <c r="V54" t="s">
        <v>28</v>
      </c>
      <c r="W54" t="s">
        <v>29</v>
      </c>
    </row>
    <row r="55" spans="1:23" x14ac:dyDescent="0.3">
      <c r="A55" t="s">
        <v>22</v>
      </c>
      <c r="B55">
        <v>60143</v>
      </c>
      <c r="C55" t="s">
        <v>23</v>
      </c>
      <c r="D55">
        <v>6200705051</v>
      </c>
      <c r="E55" t="s">
        <v>272</v>
      </c>
      <c r="F55" s="1">
        <v>43832</v>
      </c>
      <c r="G55" t="s">
        <v>74</v>
      </c>
      <c r="H55" t="s">
        <v>26</v>
      </c>
      <c r="I55" t="s">
        <v>27</v>
      </c>
      <c r="J55">
        <v>1</v>
      </c>
      <c r="K55" s="1">
        <v>43691</v>
      </c>
      <c r="L55">
        <v>5</v>
      </c>
      <c r="M55" s="2" t="s">
        <v>657</v>
      </c>
      <c r="N55">
        <v>141</v>
      </c>
      <c r="O55" s="2" t="s">
        <v>651</v>
      </c>
      <c r="P55">
        <v>35.1</v>
      </c>
      <c r="Q55">
        <v>2.98</v>
      </c>
      <c r="R55">
        <v>3.42</v>
      </c>
      <c r="S55">
        <v>4.97</v>
      </c>
      <c r="T55">
        <v>20</v>
      </c>
      <c r="U55">
        <v>19.2</v>
      </c>
      <c r="V55" t="s">
        <v>59</v>
      </c>
      <c r="W55" t="s">
        <v>28</v>
      </c>
    </row>
    <row r="56" spans="1:23" x14ac:dyDescent="0.3">
      <c r="A56" t="s">
        <v>22</v>
      </c>
      <c r="B56">
        <v>60143</v>
      </c>
      <c r="C56" t="s">
        <v>23</v>
      </c>
      <c r="D56">
        <v>6200705051</v>
      </c>
      <c r="E56" t="s">
        <v>280</v>
      </c>
      <c r="F56" s="1">
        <v>43832</v>
      </c>
      <c r="G56" t="s">
        <v>63</v>
      </c>
      <c r="H56" t="s">
        <v>26</v>
      </c>
      <c r="I56" t="s">
        <v>27</v>
      </c>
      <c r="J56">
        <v>1</v>
      </c>
      <c r="K56" s="1">
        <v>43689</v>
      </c>
      <c r="L56">
        <v>4</v>
      </c>
      <c r="M56" s="2" t="s">
        <v>657</v>
      </c>
      <c r="N56">
        <v>143</v>
      </c>
      <c r="O56" s="2" t="s">
        <v>651</v>
      </c>
      <c r="P56">
        <v>41.6</v>
      </c>
      <c r="Q56">
        <v>3.87</v>
      </c>
      <c r="R56">
        <v>3.5</v>
      </c>
      <c r="S56">
        <v>4.92</v>
      </c>
      <c r="T56">
        <v>641</v>
      </c>
      <c r="U56">
        <v>35.9</v>
      </c>
      <c r="V56" t="s">
        <v>28</v>
      </c>
      <c r="W56" t="s">
        <v>28</v>
      </c>
    </row>
    <row r="57" spans="1:23" x14ac:dyDescent="0.3">
      <c r="A57" t="s">
        <v>22</v>
      </c>
      <c r="B57">
        <v>60143</v>
      </c>
      <c r="C57" t="s">
        <v>23</v>
      </c>
      <c r="D57">
        <v>6200705051</v>
      </c>
      <c r="E57" t="s">
        <v>282</v>
      </c>
      <c r="F57" s="1">
        <v>43832</v>
      </c>
      <c r="G57" t="s">
        <v>283</v>
      </c>
      <c r="H57" t="s">
        <v>26</v>
      </c>
      <c r="I57" t="s">
        <v>27</v>
      </c>
      <c r="J57">
        <v>1</v>
      </c>
      <c r="K57" s="1">
        <v>43688</v>
      </c>
      <c r="L57">
        <v>8</v>
      </c>
      <c r="M57" s="2" t="s">
        <v>657</v>
      </c>
      <c r="N57">
        <v>144</v>
      </c>
      <c r="O57" s="2" t="s">
        <v>651</v>
      </c>
      <c r="P57">
        <v>40.799999999999997</v>
      </c>
      <c r="Q57">
        <v>2.58</v>
      </c>
      <c r="R57">
        <v>3.02</v>
      </c>
      <c r="S57">
        <v>4.93</v>
      </c>
      <c r="T57">
        <v>41</v>
      </c>
      <c r="U57">
        <v>38.700000000000003</v>
      </c>
      <c r="V57" t="s">
        <v>32</v>
      </c>
      <c r="W57" t="s">
        <v>56</v>
      </c>
    </row>
    <row r="58" spans="1:23" x14ac:dyDescent="0.3">
      <c r="A58" t="s">
        <v>22</v>
      </c>
      <c r="B58">
        <v>60143</v>
      </c>
      <c r="C58" t="s">
        <v>23</v>
      </c>
      <c r="D58">
        <v>6200705051</v>
      </c>
      <c r="E58" t="s">
        <v>293</v>
      </c>
      <c r="F58" s="1">
        <v>43832</v>
      </c>
      <c r="G58" t="s">
        <v>89</v>
      </c>
      <c r="H58" t="s">
        <v>26</v>
      </c>
      <c r="I58" t="s">
        <v>27</v>
      </c>
      <c r="J58">
        <v>1</v>
      </c>
      <c r="K58" s="1">
        <v>43680</v>
      </c>
      <c r="L58">
        <v>5</v>
      </c>
      <c r="M58" s="2" t="s">
        <v>657</v>
      </c>
      <c r="N58">
        <v>152</v>
      </c>
      <c r="O58" s="2" t="s">
        <v>651</v>
      </c>
      <c r="P58">
        <v>34.799999999999997</v>
      </c>
      <c r="Q58">
        <v>3.87</v>
      </c>
      <c r="R58">
        <v>3.41</v>
      </c>
      <c r="S58">
        <v>4.57</v>
      </c>
      <c r="T58">
        <v>194</v>
      </c>
      <c r="U58">
        <v>28.7</v>
      </c>
      <c r="V58" t="s">
        <v>28</v>
      </c>
      <c r="W58" t="s">
        <v>28</v>
      </c>
    </row>
    <row r="59" spans="1:23" x14ac:dyDescent="0.3">
      <c r="A59" t="s">
        <v>22</v>
      </c>
      <c r="B59">
        <v>60143</v>
      </c>
      <c r="C59" t="s">
        <v>23</v>
      </c>
      <c r="D59">
        <v>6200705051</v>
      </c>
      <c r="E59" t="s">
        <v>296</v>
      </c>
      <c r="F59" s="1">
        <v>43832</v>
      </c>
      <c r="G59" t="s">
        <v>297</v>
      </c>
      <c r="H59" t="s">
        <v>26</v>
      </c>
      <c r="I59" t="s">
        <v>27</v>
      </c>
      <c r="J59">
        <v>1</v>
      </c>
      <c r="K59" s="1">
        <v>43680</v>
      </c>
      <c r="L59">
        <v>6</v>
      </c>
      <c r="M59" s="2" t="s">
        <v>657</v>
      </c>
      <c r="N59">
        <v>152</v>
      </c>
      <c r="O59" s="2" t="s">
        <v>651</v>
      </c>
      <c r="P59">
        <v>26.8</v>
      </c>
      <c r="Q59">
        <v>3.48</v>
      </c>
      <c r="R59">
        <v>3.39</v>
      </c>
      <c r="S59">
        <v>5</v>
      </c>
      <c r="T59">
        <v>77</v>
      </c>
      <c r="U59">
        <v>32.200000000000003</v>
      </c>
      <c r="V59" t="s">
        <v>32</v>
      </c>
      <c r="W59" t="s">
        <v>28</v>
      </c>
    </row>
    <row r="60" spans="1:23" x14ac:dyDescent="0.3">
      <c r="A60" t="s">
        <v>22</v>
      </c>
      <c r="B60">
        <v>60143</v>
      </c>
      <c r="C60" t="s">
        <v>23</v>
      </c>
      <c r="D60">
        <v>6200705051</v>
      </c>
      <c r="E60" t="s">
        <v>302</v>
      </c>
      <c r="F60" s="1">
        <v>43832</v>
      </c>
      <c r="G60" t="s">
        <v>74</v>
      </c>
      <c r="H60" t="s">
        <v>26</v>
      </c>
      <c r="I60" t="s">
        <v>27</v>
      </c>
      <c r="J60">
        <v>1</v>
      </c>
      <c r="K60" s="1">
        <v>43679</v>
      </c>
      <c r="L60">
        <v>5</v>
      </c>
      <c r="M60" s="2" t="s">
        <v>657</v>
      </c>
      <c r="N60">
        <v>153</v>
      </c>
      <c r="O60" s="2" t="s">
        <v>651</v>
      </c>
      <c r="P60">
        <v>39.799999999999997</v>
      </c>
      <c r="Q60">
        <v>3.02</v>
      </c>
      <c r="R60">
        <v>3.25</v>
      </c>
      <c r="S60">
        <v>4.75</v>
      </c>
      <c r="T60">
        <v>1244</v>
      </c>
      <c r="U60">
        <v>32.9</v>
      </c>
      <c r="V60" t="s">
        <v>28</v>
      </c>
      <c r="W60" t="s">
        <v>56</v>
      </c>
    </row>
    <row r="61" spans="1:23" x14ac:dyDescent="0.3">
      <c r="A61" t="s">
        <v>22</v>
      </c>
      <c r="B61">
        <v>60143</v>
      </c>
      <c r="C61" t="s">
        <v>23</v>
      </c>
      <c r="D61">
        <v>6200705051</v>
      </c>
      <c r="E61" t="s">
        <v>307</v>
      </c>
      <c r="F61" s="1">
        <v>43832</v>
      </c>
      <c r="G61" t="s">
        <v>308</v>
      </c>
      <c r="H61" t="s">
        <v>26</v>
      </c>
      <c r="I61" t="s">
        <v>27</v>
      </c>
      <c r="J61">
        <v>1</v>
      </c>
      <c r="K61" s="1">
        <v>43679</v>
      </c>
      <c r="L61">
        <v>6</v>
      </c>
      <c r="M61" s="2" t="s">
        <v>657</v>
      </c>
      <c r="N61">
        <v>153</v>
      </c>
      <c r="O61" s="2" t="s">
        <v>651</v>
      </c>
      <c r="P61">
        <v>38.5</v>
      </c>
      <c r="Q61">
        <v>2.63</v>
      </c>
      <c r="R61">
        <v>2.94</v>
      </c>
      <c r="S61">
        <v>5.01</v>
      </c>
      <c r="T61">
        <v>155</v>
      </c>
      <c r="U61">
        <v>33.6</v>
      </c>
      <c r="V61" t="s">
        <v>28</v>
      </c>
      <c r="W61" t="s">
        <v>56</v>
      </c>
    </row>
    <row r="62" spans="1:23" x14ac:dyDescent="0.3">
      <c r="A62" t="s">
        <v>22</v>
      </c>
      <c r="B62">
        <v>60143</v>
      </c>
      <c r="C62" t="s">
        <v>23</v>
      </c>
      <c r="D62">
        <v>6200705051</v>
      </c>
      <c r="E62" t="s">
        <v>309</v>
      </c>
      <c r="F62" s="1">
        <v>43832</v>
      </c>
      <c r="G62" t="s">
        <v>180</v>
      </c>
      <c r="H62" t="s">
        <v>26</v>
      </c>
      <c r="I62" t="s">
        <v>27</v>
      </c>
      <c r="J62">
        <v>1</v>
      </c>
      <c r="K62" s="1">
        <v>43678</v>
      </c>
      <c r="L62">
        <v>4</v>
      </c>
      <c r="M62" s="2" t="s">
        <v>657</v>
      </c>
      <c r="N62">
        <v>154</v>
      </c>
      <c r="O62" s="2" t="s">
        <v>651</v>
      </c>
      <c r="P62">
        <v>41.3</v>
      </c>
      <c r="Q62">
        <v>3.11</v>
      </c>
      <c r="R62">
        <v>3.64</v>
      </c>
      <c r="S62">
        <v>4.93</v>
      </c>
      <c r="T62">
        <v>61</v>
      </c>
      <c r="U62">
        <v>35.6</v>
      </c>
      <c r="V62" t="s">
        <v>28</v>
      </c>
      <c r="W62" t="s">
        <v>28</v>
      </c>
    </row>
    <row r="63" spans="1:23" x14ac:dyDescent="0.3">
      <c r="A63" t="s">
        <v>22</v>
      </c>
      <c r="B63">
        <v>60143</v>
      </c>
      <c r="C63" t="s">
        <v>23</v>
      </c>
      <c r="D63">
        <v>6200705051</v>
      </c>
      <c r="E63" t="s">
        <v>314</v>
      </c>
      <c r="F63" s="1">
        <v>43832</v>
      </c>
      <c r="G63" t="s">
        <v>49</v>
      </c>
      <c r="H63" t="s">
        <v>26</v>
      </c>
      <c r="I63" t="s">
        <v>27</v>
      </c>
      <c r="J63">
        <v>1</v>
      </c>
      <c r="K63" s="1">
        <v>43675</v>
      </c>
      <c r="L63">
        <v>5</v>
      </c>
      <c r="M63" s="2" t="s">
        <v>657</v>
      </c>
      <c r="N63">
        <v>157</v>
      </c>
      <c r="O63" s="2" t="s">
        <v>651</v>
      </c>
      <c r="P63">
        <v>41.7</v>
      </c>
      <c r="Q63">
        <v>3.12</v>
      </c>
      <c r="R63">
        <v>3.39</v>
      </c>
      <c r="S63">
        <v>5.1100000000000003</v>
      </c>
      <c r="T63">
        <v>86</v>
      </c>
      <c r="U63">
        <v>27.3</v>
      </c>
      <c r="V63" t="s">
        <v>28</v>
      </c>
      <c r="W63" t="s">
        <v>59</v>
      </c>
    </row>
    <row r="64" spans="1:23" x14ac:dyDescent="0.3">
      <c r="A64" t="s">
        <v>22</v>
      </c>
      <c r="B64">
        <v>60143</v>
      </c>
      <c r="C64" t="s">
        <v>23</v>
      </c>
      <c r="D64">
        <v>6200705051</v>
      </c>
      <c r="E64" t="s">
        <v>325</v>
      </c>
      <c r="F64" s="1">
        <v>43832</v>
      </c>
      <c r="G64" t="s">
        <v>326</v>
      </c>
      <c r="H64" t="s">
        <v>26</v>
      </c>
      <c r="I64" t="s">
        <v>27</v>
      </c>
      <c r="J64">
        <v>1</v>
      </c>
      <c r="K64" s="1">
        <v>43669</v>
      </c>
      <c r="L64">
        <v>6</v>
      </c>
      <c r="M64" s="2" t="s">
        <v>657</v>
      </c>
      <c r="N64">
        <v>163</v>
      </c>
      <c r="O64" s="2" t="s">
        <v>651</v>
      </c>
      <c r="P64">
        <v>39.299999999999997</v>
      </c>
      <c r="Q64">
        <v>3.12</v>
      </c>
      <c r="R64">
        <v>3.17</v>
      </c>
      <c r="S64">
        <v>4.9400000000000004</v>
      </c>
      <c r="T64">
        <v>20</v>
      </c>
      <c r="U64">
        <v>22.4</v>
      </c>
      <c r="V64" t="s">
        <v>59</v>
      </c>
      <c r="W64" t="s">
        <v>56</v>
      </c>
    </row>
    <row r="65" spans="1:23" x14ac:dyDescent="0.3">
      <c r="A65" t="s">
        <v>22</v>
      </c>
      <c r="B65">
        <v>60143</v>
      </c>
      <c r="C65" t="s">
        <v>23</v>
      </c>
      <c r="D65">
        <v>6200705051</v>
      </c>
      <c r="E65" t="s">
        <v>328</v>
      </c>
      <c r="F65" s="1">
        <v>43832</v>
      </c>
      <c r="G65" t="s">
        <v>63</v>
      </c>
      <c r="H65" t="s">
        <v>26</v>
      </c>
      <c r="I65" t="s">
        <v>27</v>
      </c>
      <c r="J65">
        <v>1</v>
      </c>
      <c r="K65" s="1">
        <v>43668</v>
      </c>
      <c r="L65">
        <v>4</v>
      </c>
      <c r="M65" s="2" t="s">
        <v>657</v>
      </c>
      <c r="N65">
        <v>164</v>
      </c>
      <c r="O65" s="2" t="s">
        <v>651</v>
      </c>
      <c r="P65">
        <v>37.700000000000003</v>
      </c>
      <c r="Q65">
        <v>3.62</v>
      </c>
      <c r="R65">
        <v>3.67</v>
      </c>
      <c r="S65">
        <v>4.8499999999999996</v>
      </c>
      <c r="T65">
        <v>122</v>
      </c>
      <c r="U65">
        <v>43.2</v>
      </c>
      <c r="V65" t="s">
        <v>41</v>
      </c>
      <c r="W65" t="s">
        <v>28</v>
      </c>
    </row>
    <row r="66" spans="1:23" x14ac:dyDescent="0.3">
      <c r="A66" t="s">
        <v>22</v>
      </c>
      <c r="B66">
        <v>60143</v>
      </c>
      <c r="C66" t="s">
        <v>23</v>
      </c>
      <c r="D66">
        <v>6200705051</v>
      </c>
      <c r="E66" t="s">
        <v>332</v>
      </c>
      <c r="F66" s="1">
        <v>43832</v>
      </c>
      <c r="G66" t="s">
        <v>72</v>
      </c>
      <c r="H66" t="s">
        <v>26</v>
      </c>
      <c r="I66" t="s">
        <v>27</v>
      </c>
      <c r="J66">
        <v>1</v>
      </c>
      <c r="K66" s="1">
        <v>43667</v>
      </c>
      <c r="L66">
        <v>4</v>
      </c>
      <c r="M66" s="2" t="s">
        <v>657</v>
      </c>
      <c r="N66">
        <v>165</v>
      </c>
      <c r="O66" s="2" t="s">
        <v>651</v>
      </c>
      <c r="P66">
        <v>40.1</v>
      </c>
      <c r="Q66">
        <v>3.53</v>
      </c>
      <c r="R66">
        <v>3.63</v>
      </c>
      <c r="S66">
        <v>4.97</v>
      </c>
      <c r="T66">
        <v>314</v>
      </c>
      <c r="U66">
        <v>40.5</v>
      </c>
      <c r="V66" t="s">
        <v>41</v>
      </c>
      <c r="W66" t="s">
        <v>28</v>
      </c>
    </row>
    <row r="67" spans="1:23" x14ac:dyDescent="0.3">
      <c r="A67" t="s">
        <v>22</v>
      </c>
      <c r="B67">
        <v>60143</v>
      </c>
      <c r="C67" t="s">
        <v>23</v>
      </c>
      <c r="D67">
        <v>6200705051</v>
      </c>
      <c r="E67" t="s">
        <v>336</v>
      </c>
      <c r="F67" s="1">
        <v>43832</v>
      </c>
      <c r="G67" t="s">
        <v>337</v>
      </c>
      <c r="H67" t="s">
        <v>26</v>
      </c>
      <c r="I67" t="s">
        <v>27</v>
      </c>
      <c r="J67">
        <v>1</v>
      </c>
      <c r="K67" s="1">
        <v>43664</v>
      </c>
      <c r="L67">
        <v>6</v>
      </c>
      <c r="M67" s="2" t="s">
        <v>657</v>
      </c>
      <c r="N67">
        <v>168</v>
      </c>
      <c r="O67" s="2" t="s">
        <v>651</v>
      </c>
      <c r="P67">
        <v>36.4</v>
      </c>
      <c r="Q67">
        <v>4.7</v>
      </c>
      <c r="R67">
        <v>3.97</v>
      </c>
      <c r="S67">
        <v>4.83</v>
      </c>
      <c r="T67">
        <v>105</v>
      </c>
      <c r="U67">
        <v>43.7</v>
      </c>
      <c r="V67" t="s">
        <v>41</v>
      </c>
      <c r="W67" t="s">
        <v>29</v>
      </c>
    </row>
    <row r="68" spans="1:23" x14ac:dyDescent="0.3">
      <c r="A68" t="s">
        <v>22</v>
      </c>
      <c r="B68">
        <v>60143</v>
      </c>
      <c r="C68" t="s">
        <v>23</v>
      </c>
      <c r="D68">
        <v>6200705051</v>
      </c>
      <c r="E68" t="s">
        <v>347</v>
      </c>
      <c r="F68" s="1">
        <v>43832</v>
      </c>
      <c r="G68" t="s">
        <v>348</v>
      </c>
      <c r="H68" t="s">
        <v>26</v>
      </c>
      <c r="I68" t="s">
        <v>27</v>
      </c>
      <c r="J68">
        <v>1</v>
      </c>
      <c r="K68" s="1">
        <v>43656</v>
      </c>
      <c r="L68">
        <v>4</v>
      </c>
      <c r="M68" s="2" t="s">
        <v>657</v>
      </c>
      <c r="N68">
        <v>176</v>
      </c>
      <c r="O68" s="2" t="s">
        <v>651</v>
      </c>
      <c r="P68">
        <v>41.7</v>
      </c>
      <c r="Q68">
        <v>2.89</v>
      </c>
      <c r="R68">
        <v>3.55</v>
      </c>
      <c r="S68">
        <v>5.03</v>
      </c>
      <c r="T68">
        <v>174</v>
      </c>
      <c r="U68">
        <v>26.9</v>
      </c>
      <c r="V68" t="s">
        <v>28</v>
      </c>
      <c r="W68" t="s">
        <v>28</v>
      </c>
    </row>
    <row r="69" spans="1:23" x14ac:dyDescent="0.3">
      <c r="A69" t="s">
        <v>22</v>
      </c>
      <c r="B69">
        <v>60143</v>
      </c>
      <c r="C69" t="s">
        <v>23</v>
      </c>
      <c r="D69">
        <v>6200705051</v>
      </c>
      <c r="E69" t="s">
        <v>354</v>
      </c>
      <c r="F69" s="1">
        <v>43832</v>
      </c>
      <c r="G69" t="s">
        <v>113</v>
      </c>
      <c r="H69" t="s">
        <v>26</v>
      </c>
      <c r="I69" t="s">
        <v>27</v>
      </c>
      <c r="J69">
        <v>1</v>
      </c>
      <c r="K69" s="1">
        <v>43654</v>
      </c>
      <c r="L69">
        <v>4</v>
      </c>
      <c r="M69" s="2" t="s">
        <v>657</v>
      </c>
      <c r="N69">
        <v>178</v>
      </c>
      <c r="O69" s="2" t="s">
        <v>651</v>
      </c>
      <c r="P69">
        <v>21.2</v>
      </c>
      <c r="Q69">
        <v>5.3</v>
      </c>
      <c r="R69">
        <v>3.77</v>
      </c>
      <c r="S69">
        <v>4.76</v>
      </c>
      <c r="T69">
        <v>69</v>
      </c>
      <c r="U69">
        <v>23</v>
      </c>
      <c r="V69" t="s">
        <v>28</v>
      </c>
      <c r="W69" t="s">
        <v>29</v>
      </c>
    </row>
    <row r="70" spans="1:23" x14ac:dyDescent="0.3">
      <c r="A70" t="s">
        <v>22</v>
      </c>
      <c r="B70">
        <v>60143</v>
      </c>
      <c r="C70" t="s">
        <v>23</v>
      </c>
      <c r="D70">
        <v>6200705051</v>
      </c>
      <c r="E70" t="s">
        <v>353</v>
      </c>
      <c r="F70" s="1">
        <v>43832</v>
      </c>
      <c r="G70" t="s">
        <v>49</v>
      </c>
      <c r="H70" t="s">
        <v>26</v>
      </c>
      <c r="I70" t="s">
        <v>27</v>
      </c>
      <c r="J70">
        <v>1</v>
      </c>
      <c r="K70" s="1">
        <v>43654</v>
      </c>
      <c r="L70">
        <v>5</v>
      </c>
      <c r="M70" s="2" t="s">
        <v>657</v>
      </c>
      <c r="N70">
        <v>178</v>
      </c>
      <c r="O70" s="2" t="s">
        <v>651</v>
      </c>
      <c r="P70">
        <v>37</v>
      </c>
      <c r="Q70">
        <v>4.32</v>
      </c>
      <c r="R70">
        <v>4.1399999999999997</v>
      </c>
      <c r="S70">
        <v>4.5999999999999996</v>
      </c>
      <c r="T70">
        <v>619</v>
      </c>
      <c r="U70">
        <v>35.700000000000003</v>
      </c>
      <c r="V70" t="s">
        <v>32</v>
      </c>
      <c r="W70" t="s">
        <v>29</v>
      </c>
    </row>
    <row r="71" spans="1:23" x14ac:dyDescent="0.3">
      <c r="A71" t="s">
        <v>22</v>
      </c>
      <c r="B71">
        <v>60143</v>
      </c>
      <c r="C71" t="s">
        <v>23</v>
      </c>
      <c r="D71">
        <v>6200705051</v>
      </c>
      <c r="E71" t="s">
        <v>355</v>
      </c>
      <c r="F71" s="1">
        <v>43832</v>
      </c>
      <c r="G71" t="s">
        <v>63</v>
      </c>
      <c r="H71" t="s">
        <v>26</v>
      </c>
      <c r="I71" t="s">
        <v>27</v>
      </c>
      <c r="J71">
        <v>1</v>
      </c>
      <c r="K71" s="1">
        <v>43653</v>
      </c>
      <c r="L71">
        <v>4</v>
      </c>
      <c r="M71" s="2" t="s">
        <v>657</v>
      </c>
      <c r="N71">
        <v>179</v>
      </c>
      <c r="O71" s="2" t="s">
        <v>651</v>
      </c>
      <c r="P71">
        <v>33.4</v>
      </c>
      <c r="Q71">
        <v>3.21</v>
      </c>
      <c r="R71">
        <v>3.64</v>
      </c>
      <c r="S71">
        <v>4.5599999999999996</v>
      </c>
      <c r="T71">
        <v>69</v>
      </c>
      <c r="U71">
        <v>31.6</v>
      </c>
      <c r="V71" t="s">
        <v>28</v>
      </c>
      <c r="W71" t="s">
        <v>28</v>
      </c>
    </row>
    <row r="72" spans="1:23" x14ac:dyDescent="0.3">
      <c r="A72" t="s">
        <v>22</v>
      </c>
      <c r="B72">
        <v>60143</v>
      </c>
      <c r="C72" t="s">
        <v>23</v>
      </c>
      <c r="D72">
        <v>6200705051</v>
      </c>
      <c r="E72" t="s">
        <v>361</v>
      </c>
      <c r="F72" s="1">
        <v>43832</v>
      </c>
      <c r="G72" t="s">
        <v>362</v>
      </c>
      <c r="H72" t="s">
        <v>26</v>
      </c>
      <c r="I72" t="s">
        <v>27</v>
      </c>
      <c r="J72">
        <v>1</v>
      </c>
      <c r="K72" s="1">
        <v>43650</v>
      </c>
      <c r="L72">
        <v>7</v>
      </c>
      <c r="M72" s="2" t="s">
        <v>657</v>
      </c>
      <c r="N72">
        <v>182</v>
      </c>
      <c r="O72" s="2" t="s">
        <v>651</v>
      </c>
      <c r="P72">
        <v>37.799999999999997</v>
      </c>
      <c r="Q72">
        <v>3.96</v>
      </c>
      <c r="R72">
        <v>3.78</v>
      </c>
      <c r="S72">
        <v>5.04</v>
      </c>
      <c r="T72">
        <v>461</v>
      </c>
      <c r="U72">
        <v>28.3</v>
      </c>
      <c r="V72" t="s">
        <v>28</v>
      </c>
      <c r="W72" t="s">
        <v>41</v>
      </c>
    </row>
    <row r="73" spans="1:23" x14ac:dyDescent="0.3">
      <c r="A73" t="s">
        <v>22</v>
      </c>
      <c r="B73">
        <v>60143</v>
      </c>
      <c r="C73" t="s">
        <v>23</v>
      </c>
      <c r="D73">
        <v>6200705051</v>
      </c>
      <c r="E73" t="s">
        <v>364</v>
      </c>
      <c r="F73" s="1">
        <v>43832</v>
      </c>
      <c r="G73" t="s">
        <v>63</v>
      </c>
      <c r="H73" t="s">
        <v>26</v>
      </c>
      <c r="I73" t="s">
        <v>27</v>
      </c>
      <c r="J73">
        <v>1</v>
      </c>
      <c r="K73" s="1">
        <v>43648</v>
      </c>
      <c r="L73">
        <v>4</v>
      </c>
      <c r="M73" s="2" t="s">
        <v>657</v>
      </c>
      <c r="N73">
        <v>184</v>
      </c>
      <c r="O73" s="2" t="s">
        <v>651</v>
      </c>
      <c r="P73">
        <v>39.700000000000003</v>
      </c>
      <c r="Q73">
        <v>3.74</v>
      </c>
      <c r="R73">
        <v>3.92</v>
      </c>
      <c r="S73">
        <v>4.97</v>
      </c>
      <c r="T73">
        <v>140</v>
      </c>
      <c r="U73">
        <v>37</v>
      </c>
      <c r="V73" t="s">
        <v>32</v>
      </c>
      <c r="W73" t="s">
        <v>29</v>
      </c>
    </row>
    <row r="74" spans="1:23" x14ac:dyDescent="0.3">
      <c r="A74" t="s">
        <v>22</v>
      </c>
      <c r="B74">
        <v>60143</v>
      </c>
      <c r="C74" t="s">
        <v>23</v>
      </c>
      <c r="D74">
        <v>6200705051</v>
      </c>
      <c r="E74" t="s">
        <v>365</v>
      </c>
      <c r="F74" s="1">
        <v>43832</v>
      </c>
      <c r="G74" t="s">
        <v>366</v>
      </c>
      <c r="H74" t="s">
        <v>26</v>
      </c>
      <c r="I74" t="s">
        <v>27</v>
      </c>
      <c r="J74">
        <v>1</v>
      </c>
      <c r="K74" s="1">
        <v>43648</v>
      </c>
      <c r="L74">
        <v>5</v>
      </c>
      <c r="M74" s="2" t="s">
        <v>657</v>
      </c>
      <c r="N74">
        <v>184</v>
      </c>
      <c r="O74" s="2" t="s">
        <v>651</v>
      </c>
      <c r="P74">
        <v>37.799999999999997</v>
      </c>
      <c r="Q74">
        <v>3.94</v>
      </c>
      <c r="R74">
        <v>3.66</v>
      </c>
      <c r="S74">
        <v>4.82</v>
      </c>
      <c r="T74">
        <v>37</v>
      </c>
      <c r="U74">
        <v>35</v>
      </c>
      <c r="V74" t="s">
        <v>28</v>
      </c>
      <c r="W74" t="s">
        <v>28</v>
      </c>
    </row>
    <row r="75" spans="1:23" x14ac:dyDescent="0.3">
      <c r="A75" t="s">
        <v>22</v>
      </c>
      <c r="B75">
        <v>60143</v>
      </c>
      <c r="C75" t="s">
        <v>23</v>
      </c>
      <c r="D75">
        <v>6200705051</v>
      </c>
      <c r="E75" t="s">
        <v>371</v>
      </c>
      <c r="F75" s="1">
        <v>43832</v>
      </c>
      <c r="G75" t="s">
        <v>63</v>
      </c>
      <c r="H75" t="s">
        <v>26</v>
      </c>
      <c r="I75" t="s">
        <v>27</v>
      </c>
      <c r="J75">
        <v>1</v>
      </c>
      <c r="K75" s="1">
        <v>43644</v>
      </c>
      <c r="L75">
        <v>4</v>
      </c>
      <c r="M75" s="2" t="s">
        <v>657</v>
      </c>
      <c r="N75">
        <v>188</v>
      </c>
      <c r="O75" s="2" t="s">
        <v>651</v>
      </c>
      <c r="P75">
        <v>34.1</v>
      </c>
      <c r="Q75">
        <v>5.15</v>
      </c>
      <c r="R75">
        <v>4.3</v>
      </c>
      <c r="S75">
        <v>4.91</v>
      </c>
      <c r="T75">
        <v>151</v>
      </c>
      <c r="U75">
        <v>36.4</v>
      </c>
      <c r="V75" t="s">
        <v>32</v>
      </c>
      <c r="W75" t="s">
        <v>29</v>
      </c>
    </row>
    <row r="76" spans="1:23" x14ac:dyDescent="0.3">
      <c r="A76" t="s">
        <v>22</v>
      </c>
      <c r="B76">
        <v>60143</v>
      </c>
      <c r="C76" t="s">
        <v>23</v>
      </c>
      <c r="D76">
        <v>6200705051</v>
      </c>
      <c r="E76" t="s">
        <v>373</v>
      </c>
      <c r="F76" s="1">
        <v>43832</v>
      </c>
      <c r="G76" t="s">
        <v>53</v>
      </c>
      <c r="H76" t="s">
        <v>26</v>
      </c>
      <c r="I76" t="s">
        <v>27</v>
      </c>
      <c r="J76">
        <v>1</v>
      </c>
      <c r="K76" s="1">
        <v>43643</v>
      </c>
      <c r="L76">
        <v>4</v>
      </c>
      <c r="M76" s="2" t="s">
        <v>657</v>
      </c>
      <c r="N76">
        <v>189</v>
      </c>
      <c r="O76" s="2" t="s">
        <v>651</v>
      </c>
      <c r="P76">
        <v>43.9</v>
      </c>
      <c r="Q76">
        <v>3.3</v>
      </c>
      <c r="R76">
        <v>3.7</v>
      </c>
      <c r="S76">
        <v>5.27</v>
      </c>
      <c r="T76">
        <v>105</v>
      </c>
      <c r="U76">
        <v>35.700000000000003</v>
      </c>
      <c r="V76" t="s">
        <v>28</v>
      </c>
      <c r="W76" t="s">
        <v>28</v>
      </c>
    </row>
    <row r="77" spans="1:23" x14ac:dyDescent="0.3">
      <c r="A77" t="s">
        <v>22</v>
      </c>
      <c r="B77">
        <v>60143</v>
      </c>
      <c r="C77" t="s">
        <v>23</v>
      </c>
      <c r="D77">
        <v>6200705051</v>
      </c>
      <c r="E77" t="s">
        <v>376</v>
      </c>
      <c r="F77" s="1">
        <v>43832</v>
      </c>
      <c r="G77" t="s">
        <v>72</v>
      </c>
      <c r="H77" t="s">
        <v>26</v>
      </c>
      <c r="I77" t="s">
        <v>27</v>
      </c>
      <c r="J77">
        <v>1</v>
      </c>
      <c r="K77" s="1">
        <v>43643</v>
      </c>
      <c r="L77">
        <v>5</v>
      </c>
      <c r="M77" s="2" t="s">
        <v>657</v>
      </c>
      <c r="N77">
        <v>189</v>
      </c>
      <c r="O77" s="2" t="s">
        <v>651</v>
      </c>
      <c r="P77">
        <v>27.6</v>
      </c>
      <c r="Q77">
        <v>3.67</v>
      </c>
      <c r="R77">
        <v>3.22</v>
      </c>
      <c r="S77">
        <v>4.95</v>
      </c>
      <c r="T77">
        <v>52</v>
      </c>
      <c r="U77">
        <v>26.2</v>
      </c>
      <c r="V77" t="s">
        <v>28</v>
      </c>
      <c r="W77" t="s">
        <v>59</v>
      </c>
    </row>
    <row r="78" spans="1:23" x14ac:dyDescent="0.3">
      <c r="A78" t="s">
        <v>22</v>
      </c>
      <c r="B78">
        <v>60143</v>
      </c>
      <c r="C78" t="s">
        <v>23</v>
      </c>
      <c r="D78">
        <v>6200705051</v>
      </c>
      <c r="E78" t="s">
        <v>380</v>
      </c>
      <c r="F78" s="1">
        <v>43832</v>
      </c>
      <c r="G78" t="s">
        <v>63</v>
      </c>
      <c r="H78" t="s">
        <v>26</v>
      </c>
      <c r="I78" t="s">
        <v>27</v>
      </c>
      <c r="J78">
        <v>1</v>
      </c>
      <c r="K78" s="1">
        <v>43642</v>
      </c>
      <c r="L78">
        <v>4</v>
      </c>
      <c r="M78" s="2" t="s">
        <v>657</v>
      </c>
      <c r="N78">
        <v>190</v>
      </c>
      <c r="O78" s="2" t="s">
        <v>651</v>
      </c>
      <c r="P78">
        <v>25.7</v>
      </c>
      <c r="Q78">
        <v>4.26</v>
      </c>
      <c r="R78">
        <v>4.01</v>
      </c>
      <c r="S78">
        <v>4.53</v>
      </c>
      <c r="T78">
        <v>259</v>
      </c>
      <c r="U78">
        <v>32.4</v>
      </c>
      <c r="V78" t="s">
        <v>32</v>
      </c>
      <c r="W78" t="s">
        <v>29</v>
      </c>
    </row>
    <row r="79" spans="1:23" x14ac:dyDescent="0.3">
      <c r="A79" t="s">
        <v>22</v>
      </c>
      <c r="B79">
        <v>60143</v>
      </c>
      <c r="C79" t="s">
        <v>23</v>
      </c>
      <c r="D79">
        <v>6200705051</v>
      </c>
      <c r="E79" t="s">
        <v>379</v>
      </c>
      <c r="F79" s="1">
        <v>43832</v>
      </c>
      <c r="G79" t="s">
        <v>74</v>
      </c>
      <c r="H79" t="s">
        <v>26</v>
      </c>
      <c r="I79" t="s">
        <v>27</v>
      </c>
      <c r="J79">
        <v>1</v>
      </c>
      <c r="K79" s="1">
        <v>43642</v>
      </c>
      <c r="L79">
        <v>5</v>
      </c>
      <c r="M79" s="2" t="s">
        <v>657</v>
      </c>
      <c r="N79">
        <v>190</v>
      </c>
      <c r="O79" s="2" t="s">
        <v>651</v>
      </c>
      <c r="P79">
        <v>35.9</v>
      </c>
      <c r="Q79">
        <v>3.4</v>
      </c>
      <c r="R79">
        <v>3.67</v>
      </c>
      <c r="S79">
        <v>5.1100000000000003</v>
      </c>
      <c r="T79">
        <v>496</v>
      </c>
      <c r="U79">
        <v>31.6</v>
      </c>
      <c r="V79" t="s">
        <v>28</v>
      </c>
      <c r="W79" t="s">
        <v>32</v>
      </c>
    </row>
    <row r="80" spans="1:23" x14ac:dyDescent="0.3">
      <c r="A80" t="s">
        <v>22</v>
      </c>
      <c r="B80">
        <v>60143</v>
      </c>
      <c r="C80" t="s">
        <v>23</v>
      </c>
      <c r="D80">
        <v>6200705051</v>
      </c>
      <c r="E80" t="s">
        <v>384</v>
      </c>
      <c r="F80" s="1">
        <v>43832</v>
      </c>
      <c r="G80" t="s">
        <v>249</v>
      </c>
      <c r="H80" t="s">
        <v>26</v>
      </c>
      <c r="I80" t="s">
        <v>27</v>
      </c>
      <c r="J80">
        <v>1</v>
      </c>
      <c r="K80" s="1">
        <v>43640</v>
      </c>
      <c r="L80">
        <v>4</v>
      </c>
      <c r="M80" s="2" t="s">
        <v>657</v>
      </c>
      <c r="N80">
        <v>192</v>
      </c>
      <c r="O80" s="2" t="s">
        <v>651</v>
      </c>
      <c r="P80">
        <v>40.200000000000003</v>
      </c>
      <c r="Q80">
        <v>2.54</v>
      </c>
      <c r="R80">
        <v>3.32</v>
      </c>
      <c r="S80">
        <v>4.96</v>
      </c>
      <c r="T80">
        <v>21</v>
      </c>
      <c r="U80">
        <v>40.9</v>
      </c>
      <c r="V80" t="s">
        <v>41</v>
      </c>
      <c r="W80" t="s">
        <v>69</v>
      </c>
    </row>
    <row r="81" spans="1:23" x14ac:dyDescent="0.3">
      <c r="A81" t="s">
        <v>22</v>
      </c>
      <c r="B81">
        <v>60143</v>
      </c>
      <c r="C81" t="s">
        <v>23</v>
      </c>
      <c r="D81">
        <v>6200705051</v>
      </c>
      <c r="E81" t="s">
        <v>395</v>
      </c>
      <c r="F81" s="1">
        <v>43832</v>
      </c>
      <c r="G81" t="s">
        <v>63</v>
      </c>
      <c r="H81" t="s">
        <v>26</v>
      </c>
      <c r="I81" t="s">
        <v>27</v>
      </c>
      <c r="J81">
        <v>1</v>
      </c>
      <c r="K81" s="1">
        <v>43638</v>
      </c>
      <c r="L81">
        <v>4</v>
      </c>
      <c r="M81" s="2" t="s">
        <v>657</v>
      </c>
      <c r="N81">
        <v>194</v>
      </c>
      <c r="O81" s="2" t="s">
        <v>651</v>
      </c>
      <c r="P81">
        <v>38.700000000000003</v>
      </c>
      <c r="Q81">
        <v>3.33</v>
      </c>
      <c r="R81">
        <v>3.35</v>
      </c>
      <c r="S81">
        <v>4.53</v>
      </c>
      <c r="T81">
        <v>199</v>
      </c>
      <c r="U81">
        <v>32.4</v>
      </c>
      <c r="V81" t="s">
        <v>28</v>
      </c>
      <c r="W81" t="s">
        <v>59</v>
      </c>
    </row>
    <row r="82" spans="1:23" x14ac:dyDescent="0.3">
      <c r="A82" t="s">
        <v>22</v>
      </c>
      <c r="B82">
        <v>60143</v>
      </c>
      <c r="C82" t="s">
        <v>23</v>
      </c>
      <c r="D82">
        <v>6200705051</v>
      </c>
      <c r="E82" t="s">
        <v>406</v>
      </c>
      <c r="F82" s="1">
        <v>43832</v>
      </c>
      <c r="G82" t="s">
        <v>63</v>
      </c>
      <c r="H82" t="s">
        <v>26</v>
      </c>
      <c r="I82" t="s">
        <v>27</v>
      </c>
      <c r="J82">
        <v>1</v>
      </c>
      <c r="K82" s="1">
        <v>43630</v>
      </c>
      <c r="L82">
        <v>4</v>
      </c>
      <c r="M82" s="2" t="s">
        <v>657</v>
      </c>
      <c r="N82">
        <v>202</v>
      </c>
      <c r="O82" s="2" t="s">
        <v>652</v>
      </c>
      <c r="P82">
        <v>35.299999999999997</v>
      </c>
      <c r="Q82">
        <v>3.63</v>
      </c>
      <c r="R82">
        <v>3.49</v>
      </c>
      <c r="S82">
        <v>4.8099999999999996</v>
      </c>
      <c r="T82">
        <v>57</v>
      </c>
      <c r="U82">
        <v>32.4</v>
      </c>
      <c r="V82" t="s">
        <v>28</v>
      </c>
      <c r="W82" t="s">
        <v>28</v>
      </c>
    </row>
    <row r="83" spans="1:23" x14ac:dyDescent="0.3">
      <c r="A83" t="s">
        <v>22</v>
      </c>
      <c r="B83">
        <v>60143</v>
      </c>
      <c r="C83" t="s">
        <v>23</v>
      </c>
      <c r="D83">
        <v>6200705051</v>
      </c>
      <c r="E83" t="s">
        <v>414</v>
      </c>
      <c r="F83" s="1">
        <v>43832</v>
      </c>
      <c r="G83" t="s">
        <v>180</v>
      </c>
      <c r="H83" t="s">
        <v>26</v>
      </c>
      <c r="I83" t="s">
        <v>27</v>
      </c>
      <c r="J83">
        <v>1</v>
      </c>
      <c r="K83" s="1">
        <v>43622</v>
      </c>
      <c r="L83">
        <v>4</v>
      </c>
      <c r="M83" s="2" t="s">
        <v>657</v>
      </c>
      <c r="N83">
        <v>210</v>
      </c>
      <c r="O83" s="2" t="s">
        <v>652</v>
      </c>
      <c r="P83">
        <v>36.5</v>
      </c>
      <c r="Q83">
        <v>4.59</v>
      </c>
      <c r="R83">
        <v>3.98</v>
      </c>
      <c r="S83">
        <v>4.74</v>
      </c>
      <c r="T83">
        <v>123</v>
      </c>
      <c r="U83">
        <v>41.2</v>
      </c>
      <c r="V83" t="s">
        <v>41</v>
      </c>
      <c r="W83" t="s">
        <v>29</v>
      </c>
    </row>
    <row r="84" spans="1:23" x14ac:dyDescent="0.3">
      <c r="A84" t="s">
        <v>22</v>
      </c>
      <c r="B84">
        <v>60143</v>
      </c>
      <c r="C84" t="s">
        <v>23</v>
      </c>
      <c r="D84">
        <v>6200705051</v>
      </c>
      <c r="E84" t="s">
        <v>418</v>
      </c>
      <c r="F84" s="1">
        <v>43832</v>
      </c>
      <c r="G84" t="s">
        <v>419</v>
      </c>
      <c r="H84" t="s">
        <v>26</v>
      </c>
      <c r="I84" t="s">
        <v>27</v>
      </c>
      <c r="J84">
        <v>1</v>
      </c>
      <c r="K84" s="1">
        <v>43615</v>
      </c>
      <c r="L84">
        <v>8</v>
      </c>
      <c r="M84" s="2" t="s">
        <v>657</v>
      </c>
      <c r="N84">
        <v>217</v>
      </c>
      <c r="O84" s="2" t="s">
        <v>652</v>
      </c>
      <c r="P84">
        <v>34.4</v>
      </c>
      <c r="Q84">
        <v>4.1399999999999997</v>
      </c>
      <c r="R84">
        <v>3.64</v>
      </c>
      <c r="S84">
        <v>4.68</v>
      </c>
      <c r="T84">
        <v>617</v>
      </c>
      <c r="U84">
        <v>30.5</v>
      </c>
      <c r="V84" t="s">
        <v>28</v>
      </c>
      <c r="W84" t="s">
        <v>28</v>
      </c>
    </row>
    <row r="85" spans="1:23" x14ac:dyDescent="0.3">
      <c r="A85" t="s">
        <v>22</v>
      </c>
      <c r="B85">
        <v>60143</v>
      </c>
      <c r="C85" t="s">
        <v>23</v>
      </c>
      <c r="D85">
        <v>6200705051</v>
      </c>
      <c r="E85" t="s">
        <v>443</v>
      </c>
      <c r="F85" s="1">
        <v>43832</v>
      </c>
      <c r="G85" t="s">
        <v>444</v>
      </c>
      <c r="H85" t="s">
        <v>26</v>
      </c>
      <c r="I85" t="s">
        <v>27</v>
      </c>
      <c r="J85">
        <v>1</v>
      </c>
      <c r="K85" s="1">
        <v>43587</v>
      </c>
      <c r="L85">
        <v>8</v>
      </c>
      <c r="M85" s="2" t="s">
        <v>657</v>
      </c>
      <c r="N85">
        <v>245</v>
      </c>
      <c r="O85" s="2" t="s">
        <v>652</v>
      </c>
      <c r="P85">
        <v>23.2</v>
      </c>
      <c r="Q85">
        <v>3.86</v>
      </c>
      <c r="R85">
        <v>3.35</v>
      </c>
      <c r="S85">
        <v>4.76</v>
      </c>
      <c r="T85">
        <v>82</v>
      </c>
      <c r="U85">
        <v>14.1</v>
      </c>
      <c r="V85" t="s">
        <v>69</v>
      </c>
      <c r="W85" t="s">
        <v>28</v>
      </c>
    </row>
    <row r="86" spans="1:23" x14ac:dyDescent="0.3">
      <c r="A86" t="s">
        <v>22</v>
      </c>
      <c r="B86">
        <v>60143</v>
      </c>
      <c r="C86" t="s">
        <v>23</v>
      </c>
      <c r="D86">
        <v>6200705051</v>
      </c>
      <c r="E86" t="s">
        <v>451</v>
      </c>
      <c r="F86" s="1">
        <v>43832</v>
      </c>
      <c r="G86" t="s">
        <v>452</v>
      </c>
      <c r="H86" t="s">
        <v>26</v>
      </c>
      <c r="I86" t="s">
        <v>27</v>
      </c>
      <c r="J86">
        <v>1</v>
      </c>
      <c r="K86" s="1">
        <v>43584</v>
      </c>
      <c r="L86">
        <v>5</v>
      </c>
      <c r="M86" s="2" t="s">
        <v>657</v>
      </c>
      <c r="N86">
        <v>248</v>
      </c>
      <c r="O86" s="2" t="s">
        <v>652</v>
      </c>
      <c r="P86">
        <v>34.700000000000003</v>
      </c>
      <c r="Q86">
        <v>4.9000000000000004</v>
      </c>
      <c r="R86">
        <v>4.38</v>
      </c>
      <c r="S86">
        <v>4.63</v>
      </c>
      <c r="T86">
        <v>366</v>
      </c>
      <c r="U86">
        <v>44.3</v>
      </c>
      <c r="V86" t="s">
        <v>41</v>
      </c>
      <c r="W86" t="s">
        <v>29</v>
      </c>
    </row>
    <row r="87" spans="1:23" x14ac:dyDescent="0.3">
      <c r="A87" t="s">
        <v>22</v>
      </c>
      <c r="B87">
        <v>60143</v>
      </c>
      <c r="C87" t="s">
        <v>23</v>
      </c>
      <c r="D87">
        <v>6200705051</v>
      </c>
      <c r="E87" t="s">
        <v>460</v>
      </c>
      <c r="F87" s="1">
        <v>43832</v>
      </c>
      <c r="G87" t="s">
        <v>44</v>
      </c>
      <c r="H87" t="s">
        <v>26</v>
      </c>
      <c r="I87" t="s">
        <v>27</v>
      </c>
      <c r="J87">
        <v>1</v>
      </c>
      <c r="K87" s="1">
        <v>43579</v>
      </c>
      <c r="L87">
        <v>4</v>
      </c>
      <c r="M87" s="2" t="s">
        <v>657</v>
      </c>
      <c r="N87">
        <v>253</v>
      </c>
      <c r="O87" s="2" t="s">
        <v>652</v>
      </c>
      <c r="P87">
        <v>43</v>
      </c>
      <c r="Q87">
        <v>3.66</v>
      </c>
      <c r="R87">
        <v>3.55</v>
      </c>
      <c r="S87">
        <v>5.0999999999999996</v>
      </c>
      <c r="T87">
        <v>24</v>
      </c>
      <c r="U87">
        <v>34.1</v>
      </c>
      <c r="V87" t="s">
        <v>28</v>
      </c>
      <c r="W87" t="s">
        <v>28</v>
      </c>
    </row>
    <row r="88" spans="1:23" x14ac:dyDescent="0.3">
      <c r="A88" t="s">
        <v>22</v>
      </c>
      <c r="B88">
        <v>60143</v>
      </c>
      <c r="C88" t="s">
        <v>23</v>
      </c>
      <c r="D88">
        <v>6200705051</v>
      </c>
      <c r="E88" t="s">
        <v>463</v>
      </c>
      <c r="F88" s="1">
        <v>43832</v>
      </c>
      <c r="G88" t="s">
        <v>297</v>
      </c>
      <c r="H88" t="s">
        <v>26</v>
      </c>
      <c r="I88" t="s">
        <v>27</v>
      </c>
      <c r="J88">
        <v>1</v>
      </c>
      <c r="K88" s="1">
        <v>43575</v>
      </c>
      <c r="L88">
        <v>6</v>
      </c>
      <c r="M88" s="2" t="s">
        <v>657</v>
      </c>
      <c r="N88">
        <v>257</v>
      </c>
      <c r="O88" s="2" t="s">
        <v>652</v>
      </c>
      <c r="P88">
        <v>27.5</v>
      </c>
      <c r="Q88">
        <v>3.94</v>
      </c>
      <c r="R88">
        <v>3.97</v>
      </c>
      <c r="S88">
        <v>4.9400000000000004</v>
      </c>
      <c r="T88">
        <v>114</v>
      </c>
      <c r="U88">
        <v>32.799999999999997</v>
      </c>
      <c r="V88" t="s">
        <v>32</v>
      </c>
      <c r="W88" t="s">
        <v>29</v>
      </c>
    </row>
    <row r="89" spans="1:23" x14ac:dyDescent="0.3">
      <c r="A89" t="s">
        <v>22</v>
      </c>
      <c r="B89">
        <v>60143</v>
      </c>
      <c r="C89" t="s">
        <v>23</v>
      </c>
      <c r="D89">
        <v>6200705051</v>
      </c>
      <c r="E89" t="s">
        <v>467</v>
      </c>
      <c r="F89" s="1">
        <v>43832</v>
      </c>
      <c r="G89" t="s">
        <v>244</v>
      </c>
      <c r="H89" t="s">
        <v>26</v>
      </c>
      <c r="I89" t="s">
        <v>27</v>
      </c>
      <c r="J89">
        <v>1</v>
      </c>
      <c r="K89" s="1">
        <v>43574</v>
      </c>
      <c r="L89">
        <v>4</v>
      </c>
      <c r="M89" s="2" t="s">
        <v>657</v>
      </c>
      <c r="N89">
        <v>258</v>
      </c>
      <c r="O89" s="2" t="s">
        <v>652</v>
      </c>
      <c r="P89">
        <v>24.6</v>
      </c>
      <c r="Q89">
        <v>5.45</v>
      </c>
      <c r="R89">
        <v>4.0999999999999996</v>
      </c>
      <c r="S89">
        <v>4.43</v>
      </c>
      <c r="T89">
        <v>108</v>
      </c>
      <c r="U89">
        <v>43.3</v>
      </c>
      <c r="V89" t="s">
        <v>29</v>
      </c>
      <c r="W89" t="s">
        <v>29</v>
      </c>
    </row>
    <row r="90" spans="1:23" x14ac:dyDescent="0.3">
      <c r="A90" t="s">
        <v>22</v>
      </c>
      <c r="B90">
        <v>60143</v>
      </c>
      <c r="C90" t="s">
        <v>23</v>
      </c>
      <c r="D90">
        <v>6200705051</v>
      </c>
      <c r="E90" t="s">
        <v>477</v>
      </c>
      <c r="F90" s="1">
        <v>43832</v>
      </c>
      <c r="G90" t="s">
        <v>478</v>
      </c>
      <c r="H90" t="s">
        <v>26</v>
      </c>
      <c r="I90" t="s">
        <v>27</v>
      </c>
      <c r="J90">
        <v>1</v>
      </c>
      <c r="K90" s="1">
        <v>43569</v>
      </c>
      <c r="L90">
        <v>7</v>
      </c>
      <c r="M90" s="2" t="s">
        <v>657</v>
      </c>
      <c r="N90">
        <v>263</v>
      </c>
      <c r="O90" s="2" t="s">
        <v>652</v>
      </c>
      <c r="P90">
        <v>31.5</v>
      </c>
      <c r="Q90">
        <v>3.13</v>
      </c>
      <c r="R90">
        <v>3.97</v>
      </c>
      <c r="S90">
        <v>4.6900000000000004</v>
      </c>
      <c r="T90">
        <v>3329</v>
      </c>
      <c r="U90">
        <v>16.5</v>
      </c>
      <c r="V90" t="s">
        <v>69</v>
      </c>
      <c r="W90" t="s">
        <v>29</v>
      </c>
    </row>
    <row r="91" spans="1:23" x14ac:dyDescent="0.3">
      <c r="A91" t="s">
        <v>22</v>
      </c>
      <c r="B91">
        <v>60143</v>
      </c>
      <c r="C91" t="s">
        <v>23</v>
      </c>
      <c r="D91">
        <v>6200705051</v>
      </c>
      <c r="E91" t="s">
        <v>479</v>
      </c>
      <c r="F91" s="1">
        <v>43832</v>
      </c>
      <c r="G91" t="s">
        <v>72</v>
      </c>
      <c r="H91" t="s">
        <v>26</v>
      </c>
      <c r="I91" t="s">
        <v>27</v>
      </c>
      <c r="J91">
        <v>1</v>
      </c>
      <c r="K91" s="1">
        <v>43567</v>
      </c>
      <c r="L91">
        <v>4</v>
      </c>
      <c r="M91" s="2" t="s">
        <v>657</v>
      </c>
      <c r="N91">
        <v>265</v>
      </c>
      <c r="O91" s="2" t="s">
        <v>652</v>
      </c>
      <c r="P91">
        <v>38.299999999999997</v>
      </c>
      <c r="Q91">
        <v>3.87</v>
      </c>
      <c r="R91">
        <v>3.73</v>
      </c>
      <c r="S91">
        <v>4.83</v>
      </c>
      <c r="T91">
        <v>963</v>
      </c>
      <c r="U91">
        <v>19.399999999999999</v>
      </c>
      <c r="V91" t="s">
        <v>69</v>
      </c>
      <c r="W91" t="s">
        <v>32</v>
      </c>
    </row>
    <row r="92" spans="1:23" x14ac:dyDescent="0.3">
      <c r="A92" t="s">
        <v>22</v>
      </c>
      <c r="B92">
        <v>60143</v>
      </c>
      <c r="C92" t="s">
        <v>23</v>
      </c>
      <c r="D92">
        <v>6200705051</v>
      </c>
      <c r="E92" t="s">
        <v>480</v>
      </c>
      <c r="F92" s="1">
        <v>43832</v>
      </c>
      <c r="G92" t="s">
        <v>481</v>
      </c>
      <c r="H92" t="s">
        <v>26</v>
      </c>
      <c r="I92" t="s">
        <v>27</v>
      </c>
      <c r="J92">
        <v>1</v>
      </c>
      <c r="K92" s="1">
        <v>43566</v>
      </c>
      <c r="L92">
        <v>4</v>
      </c>
      <c r="M92" s="2" t="s">
        <v>657</v>
      </c>
      <c r="N92">
        <v>266</v>
      </c>
      <c r="O92" s="2" t="s">
        <v>652</v>
      </c>
      <c r="P92">
        <v>29.9</v>
      </c>
      <c r="Q92">
        <v>3.54</v>
      </c>
      <c r="R92">
        <v>3.92</v>
      </c>
      <c r="S92">
        <v>5</v>
      </c>
      <c r="T92">
        <v>51</v>
      </c>
      <c r="U92">
        <v>27.1</v>
      </c>
      <c r="V92" t="s">
        <v>28</v>
      </c>
      <c r="W92" t="s">
        <v>29</v>
      </c>
    </row>
    <row r="93" spans="1:23" x14ac:dyDescent="0.3">
      <c r="A93" t="s">
        <v>22</v>
      </c>
      <c r="B93">
        <v>60143</v>
      </c>
      <c r="C93" t="s">
        <v>23</v>
      </c>
      <c r="D93">
        <v>6200705051</v>
      </c>
      <c r="E93" t="s">
        <v>490</v>
      </c>
      <c r="F93" s="1">
        <v>43832</v>
      </c>
      <c r="G93" t="s">
        <v>89</v>
      </c>
      <c r="H93" t="s">
        <v>26</v>
      </c>
      <c r="I93" t="s">
        <v>27</v>
      </c>
      <c r="J93">
        <v>1</v>
      </c>
      <c r="K93" s="1">
        <v>43557</v>
      </c>
      <c r="L93">
        <v>5</v>
      </c>
      <c r="M93" s="2" t="s">
        <v>657</v>
      </c>
      <c r="N93">
        <v>275</v>
      </c>
      <c r="O93" s="2" t="s">
        <v>652</v>
      </c>
      <c r="P93">
        <v>25.7</v>
      </c>
      <c r="Q93">
        <v>4.18</v>
      </c>
      <c r="R93">
        <v>3.86</v>
      </c>
      <c r="S93">
        <v>4.53</v>
      </c>
      <c r="T93">
        <v>38</v>
      </c>
      <c r="U93">
        <v>25.1</v>
      </c>
      <c r="V93" t="s">
        <v>28</v>
      </c>
      <c r="W93" t="s">
        <v>29</v>
      </c>
    </row>
    <row r="94" spans="1:23" x14ac:dyDescent="0.3">
      <c r="A94" t="s">
        <v>22</v>
      </c>
      <c r="B94">
        <v>60143</v>
      </c>
      <c r="C94" t="s">
        <v>23</v>
      </c>
      <c r="D94">
        <v>6200705051</v>
      </c>
      <c r="E94" t="s">
        <v>491</v>
      </c>
      <c r="F94" s="1">
        <v>43832</v>
      </c>
      <c r="G94" t="s">
        <v>44</v>
      </c>
      <c r="H94" t="s">
        <v>26</v>
      </c>
      <c r="I94" t="s">
        <v>27</v>
      </c>
      <c r="J94">
        <v>1</v>
      </c>
      <c r="K94" s="1">
        <v>43557</v>
      </c>
      <c r="L94">
        <v>5</v>
      </c>
      <c r="M94" s="2" t="s">
        <v>657</v>
      </c>
      <c r="N94">
        <v>275</v>
      </c>
      <c r="O94" s="2" t="s">
        <v>652</v>
      </c>
      <c r="P94">
        <v>33</v>
      </c>
      <c r="Q94">
        <v>4.7</v>
      </c>
      <c r="R94">
        <v>4.2</v>
      </c>
      <c r="S94">
        <v>4.75</v>
      </c>
      <c r="T94">
        <v>64</v>
      </c>
      <c r="U94">
        <v>35.700000000000003</v>
      </c>
      <c r="V94" t="s">
        <v>32</v>
      </c>
      <c r="W94" t="s">
        <v>29</v>
      </c>
    </row>
    <row r="95" spans="1:23" x14ac:dyDescent="0.3">
      <c r="A95" t="s">
        <v>22</v>
      </c>
      <c r="B95">
        <v>60143</v>
      </c>
      <c r="C95" t="s">
        <v>23</v>
      </c>
      <c r="D95">
        <v>6200705051</v>
      </c>
      <c r="E95" t="s">
        <v>499</v>
      </c>
      <c r="F95" s="1">
        <v>43832</v>
      </c>
      <c r="G95" t="s">
        <v>180</v>
      </c>
      <c r="H95" t="s">
        <v>26</v>
      </c>
      <c r="I95" t="s">
        <v>27</v>
      </c>
      <c r="J95">
        <v>1</v>
      </c>
      <c r="K95" s="1">
        <v>43547</v>
      </c>
      <c r="L95">
        <v>4</v>
      </c>
      <c r="M95" s="2" t="s">
        <v>657</v>
      </c>
      <c r="N95">
        <v>285</v>
      </c>
      <c r="O95" s="2" t="s">
        <v>652</v>
      </c>
      <c r="P95">
        <v>40.5</v>
      </c>
      <c r="Q95">
        <v>4.05</v>
      </c>
      <c r="R95">
        <v>3.9</v>
      </c>
      <c r="S95">
        <v>4.95</v>
      </c>
      <c r="T95">
        <v>162</v>
      </c>
      <c r="U95">
        <v>35.9</v>
      </c>
      <c r="V95" t="s">
        <v>28</v>
      </c>
      <c r="W95" t="s">
        <v>29</v>
      </c>
    </row>
    <row r="96" spans="1:23" x14ac:dyDescent="0.3">
      <c r="A96" t="s">
        <v>22</v>
      </c>
      <c r="B96">
        <v>60143</v>
      </c>
      <c r="C96" t="s">
        <v>23</v>
      </c>
      <c r="D96">
        <v>6200705051</v>
      </c>
      <c r="E96" t="s">
        <v>500</v>
      </c>
      <c r="F96" s="1">
        <v>43832</v>
      </c>
      <c r="G96" t="s">
        <v>49</v>
      </c>
      <c r="H96" t="s">
        <v>26</v>
      </c>
      <c r="I96" t="s">
        <v>27</v>
      </c>
      <c r="J96">
        <v>1</v>
      </c>
      <c r="K96" s="1">
        <v>43546</v>
      </c>
      <c r="L96">
        <v>6</v>
      </c>
      <c r="M96" s="2" t="s">
        <v>657</v>
      </c>
      <c r="N96">
        <v>286</v>
      </c>
      <c r="O96" s="2" t="s">
        <v>652</v>
      </c>
      <c r="P96">
        <v>22.2</v>
      </c>
      <c r="Q96">
        <v>4.67</v>
      </c>
      <c r="R96">
        <v>4.26</v>
      </c>
      <c r="S96">
        <v>4.8</v>
      </c>
      <c r="T96">
        <v>58</v>
      </c>
      <c r="U96">
        <v>19.3</v>
      </c>
      <c r="V96" t="s">
        <v>59</v>
      </c>
      <c r="W96" t="s">
        <v>29</v>
      </c>
    </row>
    <row r="97" spans="1:23" x14ac:dyDescent="0.3">
      <c r="A97" t="s">
        <v>22</v>
      </c>
      <c r="B97">
        <v>60143</v>
      </c>
      <c r="C97" t="s">
        <v>23</v>
      </c>
      <c r="D97">
        <v>6200705051</v>
      </c>
      <c r="E97" t="s">
        <v>507</v>
      </c>
      <c r="F97" s="1">
        <v>43832</v>
      </c>
      <c r="G97" t="s">
        <v>366</v>
      </c>
      <c r="H97" t="s">
        <v>26</v>
      </c>
      <c r="I97" t="s">
        <v>27</v>
      </c>
      <c r="J97">
        <v>1</v>
      </c>
      <c r="K97" s="1">
        <v>43539</v>
      </c>
      <c r="L97">
        <v>4</v>
      </c>
      <c r="M97" s="2" t="s">
        <v>657</v>
      </c>
      <c r="N97">
        <v>293</v>
      </c>
      <c r="O97" s="2" t="s">
        <v>652</v>
      </c>
      <c r="P97">
        <v>17.2</v>
      </c>
      <c r="Q97">
        <v>4.43</v>
      </c>
      <c r="R97">
        <v>4.1100000000000003</v>
      </c>
      <c r="S97">
        <v>3.61</v>
      </c>
      <c r="T97">
        <v>621</v>
      </c>
      <c r="U97">
        <v>26.4</v>
      </c>
      <c r="V97" t="s">
        <v>28</v>
      </c>
      <c r="W97" t="s">
        <v>29</v>
      </c>
    </row>
    <row r="98" spans="1:23" x14ac:dyDescent="0.3">
      <c r="A98" t="s">
        <v>22</v>
      </c>
      <c r="B98">
        <v>60143</v>
      </c>
      <c r="C98" t="s">
        <v>23</v>
      </c>
      <c r="D98">
        <v>6200705051</v>
      </c>
      <c r="E98" t="s">
        <v>518</v>
      </c>
      <c r="F98" s="1">
        <v>43832</v>
      </c>
      <c r="G98" t="s">
        <v>519</v>
      </c>
      <c r="H98" t="s">
        <v>26</v>
      </c>
      <c r="I98" t="s">
        <v>27</v>
      </c>
      <c r="J98">
        <v>1</v>
      </c>
      <c r="K98" s="1">
        <v>43532</v>
      </c>
      <c r="L98">
        <v>4</v>
      </c>
      <c r="M98" s="2" t="s">
        <v>657</v>
      </c>
      <c r="N98">
        <v>300</v>
      </c>
      <c r="O98" s="2" t="s">
        <v>652</v>
      </c>
      <c r="P98">
        <v>18</v>
      </c>
      <c r="Q98">
        <v>6.04</v>
      </c>
      <c r="R98">
        <v>4.72</v>
      </c>
      <c r="S98">
        <v>4.58</v>
      </c>
      <c r="T98">
        <v>130</v>
      </c>
      <c r="U98">
        <v>31.7</v>
      </c>
      <c r="V98" t="s">
        <v>32</v>
      </c>
      <c r="W98" t="s">
        <v>29</v>
      </c>
    </row>
    <row r="99" spans="1:23" x14ac:dyDescent="0.3">
      <c r="A99" t="s">
        <v>22</v>
      </c>
      <c r="B99">
        <v>60143</v>
      </c>
      <c r="C99" t="s">
        <v>23</v>
      </c>
      <c r="D99">
        <v>6200705051</v>
      </c>
      <c r="E99" t="s">
        <v>526</v>
      </c>
      <c r="F99" s="1">
        <v>43832</v>
      </c>
      <c r="G99" t="s">
        <v>74</v>
      </c>
      <c r="H99" t="s">
        <v>26</v>
      </c>
      <c r="I99" t="s">
        <v>27</v>
      </c>
      <c r="J99">
        <v>1</v>
      </c>
      <c r="K99" s="1">
        <v>43527</v>
      </c>
      <c r="L99">
        <v>4</v>
      </c>
      <c r="M99" s="2" t="s">
        <v>657</v>
      </c>
      <c r="N99">
        <v>305</v>
      </c>
      <c r="O99" s="2" t="s">
        <v>652</v>
      </c>
      <c r="P99">
        <v>28.5</v>
      </c>
      <c r="Q99">
        <v>3.88</v>
      </c>
      <c r="R99">
        <v>3.61</v>
      </c>
      <c r="S99">
        <v>4.84</v>
      </c>
      <c r="T99">
        <v>91</v>
      </c>
      <c r="U99">
        <v>39.299999999999997</v>
      </c>
      <c r="V99" t="s">
        <v>41</v>
      </c>
      <c r="W99" t="s">
        <v>32</v>
      </c>
    </row>
    <row r="100" spans="1:23" x14ac:dyDescent="0.3">
      <c r="A100" t="s">
        <v>22</v>
      </c>
      <c r="B100">
        <v>60143</v>
      </c>
      <c r="C100" t="s">
        <v>23</v>
      </c>
      <c r="D100">
        <v>6200705051</v>
      </c>
      <c r="E100" t="s">
        <v>527</v>
      </c>
      <c r="F100" s="1">
        <v>43832</v>
      </c>
      <c r="G100" t="s">
        <v>63</v>
      </c>
      <c r="H100" t="s">
        <v>26</v>
      </c>
      <c r="I100" t="s">
        <v>27</v>
      </c>
      <c r="J100">
        <v>1</v>
      </c>
      <c r="K100" s="1">
        <v>43526</v>
      </c>
      <c r="L100">
        <v>4</v>
      </c>
      <c r="M100" s="2" t="s">
        <v>657</v>
      </c>
      <c r="N100">
        <v>306</v>
      </c>
      <c r="O100" s="2" t="s">
        <v>653</v>
      </c>
      <c r="P100">
        <v>31.4</v>
      </c>
      <c r="Q100">
        <v>4.4400000000000004</v>
      </c>
      <c r="R100">
        <v>3.93</v>
      </c>
      <c r="S100">
        <v>4.7</v>
      </c>
      <c r="T100">
        <v>321</v>
      </c>
      <c r="U100">
        <v>14.3</v>
      </c>
      <c r="V100" t="s">
        <v>69</v>
      </c>
      <c r="W100" t="s">
        <v>29</v>
      </c>
    </row>
    <row r="101" spans="1:23" x14ac:dyDescent="0.3">
      <c r="A101" t="s">
        <v>22</v>
      </c>
      <c r="B101">
        <v>60143</v>
      </c>
      <c r="C101" t="s">
        <v>23</v>
      </c>
      <c r="D101">
        <v>6200705051</v>
      </c>
      <c r="E101" t="s">
        <v>541</v>
      </c>
      <c r="F101" s="1">
        <v>43832</v>
      </c>
      <c r="G101" t="s">
        <v>138</v>
      </c>
      <c r="H101" t="s">
        <v>26</v>
      </c>
      <c r="I101" t="s">
        <v>27</v>
      </c>
      <c r="J101">
        <v>1</v>
      </c>
      <c r="K101" s="1">
        <v>43518</v>
      </c>
      <c r="L101">
        <v>6</v>
      </c>
      <c r="M101" s="2" t="s">
        <v>657</v>
      </c>
      <c r="N101">
        <v>314</v>
      </c>
      <c r="O101" s="2" t="s">
        <v>653</v>
      </c>
      <c r="P101">
        <v>25</v>
      </c>
      <c r="Q101">
        <v>5.16</v>
      </c>
      <c r="R101">
        <v>4.2</v>
      </c>
      <c r="S101">
        <v>4.8899999999999997</v>
      </c>
      <c r="T101">
        <v>87</v>
      </c>
      <c r="U101">
        <v>22.4</v>
      </c>
      <c r="V101" t="s">
        <v>28</v>
      </c>
      <c r="W101" t="s">
        <v>29</v>
      </c>
    </row>
    <row r="102" spans="1:23" x14ac:dyDescent="0.3">
      <c r="A102" t="s">
        <v>22</v>
      </c>
      <c r="B102">
        <v>60143</v>
      </c>
      <c r="C102" t="s">
        <v>23</v>
      </c>
      <c r="D102">
        <v>6200705051</v>
      </c>
      <c r="E102" t="s">
        <v>543</v>
      </c>
      <c r="F102" s="1">
        <v>43832</v>
      </c>
      <c r="G102" t="s">
        <v>544</v>
      </c>
      <c r="H102" t="s">
        <v>26</v>
      </c>
      <c r="I102" t="s">
        <v>27</v>
      </c>
      <c r="J102">
        <v>1</v>
      </c>
      <c r="K102" s="1">
        <v>43516</v>
      </c>
      <c r="L102">
        <v>5</v>
      </c>
      <c r="M102" s="2" t="s">
        <v>657</v>
      </c>
      <c r="N102">
        <v>316</v>
      </c>
      <c r="O102" s="2" t="s">
        <v>653</v>
      </c>
      <c r="P102">
        <v>21.7</v>
      </c>
      <c r="Q102">
        <v>4.82</v>
      </c>
      <c r="R102">
        <v>4.2699999999999996</v>
      </c>
      <c r="S102">
        <v>4.66</v>
      </c>
      <c r="T102">
        <v>121</v>
      </c>
      <c r="U102">
        <v>27.5</v>
      </c>
      <c r="V102" t="s">
        <v>28</v>
      </c>
      <c r="W102" t="s">
        <v>29</v>
      </c>
    </row>
    <row r="103" spans="1:23" x14ac:dyDescent="0.3">
      <c r="A103" t="s">
        <v>22</v>
      </c>
      <c r="B103">
        <v>60143</v>
      </c>
      <c r="C103" t="s">
        <v>23</v>
      </c>
      <c r="D103">
        <v>6200705051</v>
      </c>
      <c r="E103" t="s">
        <v>550</v>
      </c>
      <c r="F103" s="1">
        <v>43832</v>
      </c>
      <c r="G103" t="s">
        <v>271</v>
      </c>
      <c r="H103" t="s">
        <v>26</v>
      </c>
      <c r="I103" t="s">
        <v>27</v>
      </c>
      <c r="J103">
        <v>1</v>
      </c>
      <c r="K103" s="1">
        <v>43511</v>
      </c>
      <c r="L103">
        <v>5</v>
      </c>
      <c r="M103" s="2" t="s">
        <v>657</v>
      </c>
      <c r="N103">
        <v>321</v>
      </c>
      <c r="O103" s="2" t="s">
        <v>653</v>
      </c>
      <c r="P103">
        <v>23.3</v>
      </c>
      <c r="Q103">
        <v>4.7699999999999996</v>
      </c>
      <c r="R103">
        <v>4.25</v>
      </c>
      <c r="S103">
        <v>4.82</v>
      </c>
      <c r="T103">
        <v>73</v>
      </c>
      <c r="U103">
        <v>22.9</v>
      </c>
      <c r="V103" t="s">
        <v>28</v>
      </c>
      <c r="W103" t="s">
        <v>29</v>
      </c>
    </row>
    <row r="104" spans="1:23" x14ac:dyDescent="0.3">
      <c r="A104" t="s">
        <v>22</v>
      </c>
      <c r="B104">
        <v>60143</v>
      </c>
      <c r="C104" t="s">
        <v>23</v>
      </c>
      <c r="D104">
        <v>6200705051</v>
      </c>
      <c r="E104" t="s">
        <v>551</v>
      </c>
      <c r="F104" s="1">
        <v>43832</v>
      </c>
      <c r="G104" t="s">
        <v>180</v>
      </c>
      <c r="H104" t="s">
        <v>26</v>
      </c>
      <c r="I104" t="s">
        <v>27</v>
      </c>
      <c r="J104">
        <v>1</v>
      </c>
      <c r="K104" s="1">
        <v>43509</v>
      </c>
      <c r="L104">
        <v>4</v>
      </c>
      <c r="M104" s="2" t="s">
        <v>657</v>
      </c>
      <c r="N104">
        <v>323</v>
      </c>
      <c r="O104" s="2" t="s">
        <v>653</v>
      </c>
      <c r="P104">
        <v>25.4</v>
      </c>
      <c r="Q104">
        <v>3.81</v>
      </c>
      <c r="R104">
        <v>4.3</v>
      </c>
      <c r="S104">
        <v>4.49</v>
      </c>
      <c r="T104">
        <v>84</v>
      </c>
      <c r="U104">
        <v>36.5</v>
      </c>
      <c r="V104" t="s">
        <v>41</v>
      </c>
      <c r="W104" t="s">
        <v>29</v>
      </c>
    </row>
    <row r="105" spans="1:23" x14ac:dyDescent="0.3">
      <c r="A105" t="s">
        <v>22</v>
      </c>
      <c r="B105">
        <v>60143</v>
      </c>
      <c r="C105" t="s">
        <v>23</v>
      </c>
      <c r="D105">
        <v>6200705051</v>
      </c>
      <c r="E105" t="s">
        <v>557</v>
      </c>
      <c r="F105" s="1">
        <v>43832</v>
      </c>
      <c r="G105" t="s">
        <v>297</v>
      </c>
      <c r="H105" t="s">
        <v>26</v>
      </c>
      <c r="I105" t="s">
        <v>27</v>
      </c>
      <c r="J105">
        <v>1</v>
      </c>
      <c r="K105" s="1">
        <v>43504</v>
      </c>
      <c r="L105">
        <v>6</v>
      </c>
      <c r="M105" s="2" t="s">
        <v>657</v>
      </c>
      <c r="N105">
        <v>328</v>
      </c>
      <c r="O105" s="2" t="s">
        <v>653</v>
      </c>
      <c r="P105">
        <v>20.8</v>
      </c>
      <c r="Q105">
        <v>4.47</v>
      </c>
      <c r="R105">
        <v>4.09</v>
      </c>
      <c r="S105">
        <v>5.18</v>
      </c>
      <c r="T105">
        <v>25</v>
      </c>
      <c r="U105">
        <v>19.600000000000001</v>
      </c>
      <c r="V105" t="s">
        <v>59</v>
      </c>
      <c r="W105" t="s">
        <v>29</v>
      </c>
    </row>
    <row r="106" spans="1:23" x14ac:dyDescent="0.3">
      <c r="A106" t="s">
        <v>22</v>
      </c>
      <c r="B106">
        <v>60143</v>
      </c>
      <c r="C106" t="s">
        <v>23</v>
      </c>
      <c r="D106">
        <v>6200705051</v>
      </c>
      <c r="E106" t="s">
        <v>560</v>
      </c>
      <c r="F106" s="1">
        <v>43832</v>
      </c>
      <c r="G106" t="s">
        <v>63</v>
      </c>
      <c r="H106" t="s">
        <v>26</v>
      </c>
      <c r="I106" t="s">
        <v>27</v>
      </c>
      <c r="J106">
        <v>1</v>
      </c>
      <c r="K106" s="1">
        <v>43503</v>
      </c>
      <c r="L106">
        <v>4</v>
      </c>
      <c r="M106" s="2" t="s">
        <v>657</v>
      </c>
      <c r="N106">
        <v>329</v>
      </c>
      <c r="O106" s="2" t="s">
        <v>653</v>
      </c>
      <c r="P106">
        <v>19.399999999999999</v>
      </c>
      <c r="Q106">
        <v>6.14</v>
      </c>
      <c r="R106">
        <v>4.4000000000000004</v>
      </c>
      <c r="S106">
        <v>4.7699999999999996</v>
      </c>
      <c r="T106">
        <v>124</v>
      </c>
      <c r="U106">
        <v>31.7</v>
      </c>
      <c r="V106" t="s">
        <v>32</v>
      </c>
      <c r="W106" t="s">
        <v>29</v>
      </c>
    </row>
    <row r="107" spans="1:23" x14ac:dyDescent="0.3">
      <c r="A107" t="s">
        <v>22</v>
      </c>
      <c r="B107">
        <v>60143</v>
      </c>
      <c r="C107" t="s">
        <v>23</v>
      </c>
      <c r="D107">
        <v>6200705051</v>
      </c>
      <c r="E107" t="s">
        <v>561</v>
      </c>
      <c r="F107" s="1">
        <v>43832</v>
      </c>
      <c r="G107" t="s">
        <v>169</v>
      </c>
      <c r="H107" t="s">
        <v>26</v>
      </c>
      <c r="I107" t="s">
        <v>27</v>
      </c>
      <c r="J107">
        <v>1</v>
      </c>
      <c r="K107" s="1">
        <v>43502</v>
      </c>
      <c r="L107">
        <v>5</v>
      </c>
      <c r="M107" s="2" t="s">
        <v>657</v>
      </c>
      <c r="N107">
        <v>330</v>
      </c>
      <c r="O107" s="2" t="s">
        <v>653</v>
      </c>
      <c r="P107">
        <v>21.9</v>
      </c>
      <c r="Q107">
        <v>4.8499999999999996</v>
      </c>
      <c r="R107">
        <v>4.3899999999999997</v>
      </c>
      <c r="S107">
        <v>4.2699999999999996</v>
      </c>
      <c r="T107">
        <v>467</v>
      </c>
      <c r="U107">
        <v>24.5</v>
      </c>
      <c r="V107" t="s">
        <v>28</v>
      </c>
      <c r="W107" t="s">
        <v>29</v>
      </c>
    </row>
    <row r="108" spans="1:23" x14ac:dyDescent="0.3">
      <c r="A108" t="s">
        <v>22</v>
      </c>
      <c r="B108">
        <v>60143</v>
      </c>
      <c r="C108" t="s">
        <v>23</v>
      </c>
      <c r="D108">
        <v>6200705051</v>
      </c>
      <c r="E108" t="s">
        <v>565</v>
      </c>
      <c r="F108" s="1">
        <v>43832</v>
      </c>
      <c r="G108" t="s">
        <v>566</v>
      </c>
      <c r="H108" t="s">
        <v>26</v>
      </c>
      <c r="I108" t="s">
        <v>27</v>
      </c>
      <c r="J108">
        <v>1</v>
      </c>
      <c r="K108" s="1">
        <v>43500</v>
      </c>
      <c r="L108">
        <v>7</v>
      </c>
      <c r="M108" s="2" t="s">
        <v>657</v>
      </c>
      <c r="N108">
        <v>332</v>
      </c>
      <c r="O108" s="2" t="s">
        <v>653</v>
      </c>
      <c r="P108">
        <v>21</v>
      </c>
      <c r="Q108">
        <v>6.51</v>
      </c>
      <c r="R108">
        <v>4.8</v>
      </c>
      <c r="S108">
        <v>4.74</v>
      </c>
      <c r="T108">
        <v>153</v>
      </c>
      <c r="U108">
        <v>32.700000000000003</v>
      </c>
      <c r="V108" t="s">
        <v>32</v>
      </c>
      <c r="W108" t="s">
        <v>29</v>
      </c>
    </row>
    <row r="109" spans="1:23" x14ac:dyDescent="0.3">
      <c r="A109" t="s">
        <v>22</v>
      </c>
      <c r="B109">
        <v>60143</v>
      </c>
      <c r="C109" t="s">
        <v>23</v>
      </c>
      <c r="D109">
        <v>6200705051</v>
      </c>
      <c r="E109" t="s">
        <v>567</v>
      </c>
      <c r="F109" s="1">
        <v>43832</v>
      </c>
      <c r="G109" t="s">
        <v>568</v>
      </c>
      <c r="H109" t="s">
        <v>26</v>
      </c>
      <c r="I109" t="s">
        <v>27</v>
      </c>
      <c r="J109">
        <v>1</v>
      </c>
      <c r="K109" s="1">
        <v>43498</v>
      </c>
      <c r="L109">
        <v>6</v>
      </c>
      <c r="M109" s="2" t="s">
        <v>657</v>
      </c>
      <c r="N109">
        <v>334</v>
      </c>
      <c r="O109" s="2" t="s">
        <v>653</v>
      </c>
      <c r="P109">
        <v>27</v>
      </c>
      <c r="Q109">
        <v>4.1100000000000003</v>
      </c>
      <c r="R109">
        <v>4.3600000000000003</v>
      </c>
      <c r="S109">
        <v>4.7</v>
      </c>
      <c r="T109">
        <v>93</v>
      </c>
      <c r="U109">
        <v>34.6</v>
      </c>
      <c r="V109" t="s">
        <v>32</v>
      </c>
      <c r="W109" t="s">
        <v>29</v>
      </c>
    </row>
    <row r="110" spans="1:23" x14ac:dyDescent="0.3">
      <c r="A110" t="s">
        <v>22</v>
      </c>
      <c r="B110">
        <v>60143</v>
      </c>
      <c r="C110" t="s">
        <v>23</v>
      </c>
      <c r="D110">
        <v>6200705051</v>
      </c>
      <c r="E110" t="s">
        <v>573</v>
      </c>
      <c r="F110" s="1">
        <v>43832</v>
      </c>
      <c r="G110" t="s">
        <v>574</v>
      </c>
      <c r="H110" t="s">
        <v>26</v>
      </c>
      <c r="I110" t="s">
        <v>27</v>
      </c>
      <c r="J110">
        <v>1</v>
      </c>
      <c r="K110" s="1">
        <v>43491</v>
      </c>
      <c r="L110">
        <v>7</v>
      </c>
      <c r="M110" s="2" t="s">
        <v>657</v>
      </c>
      <c r="N110">
        <v>341</v>
      </c>
      <c r="O110" s="2" t="s">
        <v>653</v>
      </c>
      <c r="P110">
        <v>24.3</v>
      </c>
      <c r="Q110">
        <v>3.39</v>
      </c>
      <c r="R110">
        <v>3.69</v>
      </c>
      <c r="S110">
        <v>4.25</v>
      </c>
      <c r="T110">
        <v>250</v>
      </c>
      <c r="U110">
        <v>18.7</v>
      </c>
      <c r="V110" t="s">
        <v>59</v>
      </c>
      <c r="W110" t="s">
        <v>29</v>
      </c>
    </row>
    <row r="111" spans="1:23" x14ac:dyDescent="0.3">
      <c r="A111" t="s">
        <v>22</v>
      </c>
      <c r="B111">
        <v>60143</v>
      </c>
      <c r="C111" t="s">
        <v>23</v>
      </c>
      <c r="D111">
        <v>6200705051</v>
      </c>
      <c r="E111" t="s">
        <v>575</v>
      </c>
      <c r="F111" s="1">
        <v>43832</v>
      </c>
      <c r="G111" t="s">
        <v>576</v>
      </c>
      <c r="H111" t="s">
        <v>26</v>
      </c>
      <c r="I111" t="s">
        <v>27</v>
      </c>
      <c r="J111">
        <v>1</v>
      </c>
      <c r="K111" s="1">
        <v>43489</v>
      </c>
      <c r="L111">
        <v>5</v>
      </c>
      <c r="M111" s="2" t="s">
        <v>657</v>
      </c>
      <c r="N111">
        <v>343</v>
      </c>
      <c r="O111" s="2" t="s">
        <v>653</v>
      </c>
      <c r="P111">
        <v>18.2</v>
      </c>
      <c r="Q111">
        <v>3.98</v>
      </c>
      <c r="R111">
        <v>3.96</v>
      </c>
      <c r="S111">
        <v>3.45</v>
      </c>
      <c r="T111">
        <v>247</v>
      </c>
      <c r="U111">
        <v>23.4</v>
      </c>
      <c r="V111" t="s">
        <v>28</v>
      </c>
      <c r="W111" t="s">
        <v>29</v>
      </c>
    </row>
    <row r="112" spans="1:23" x14ac:dyDescent="0.3">
      <c r="A112" t="s">
        <v>22</v>
      </c>
      <c r="B112">
        <v>60143</v>
      </c>
      <c r="C112" t="s">
        <v>23</v>
      </c>
      <c r="D112">
        <v>6200705051</v>
      </c>
      <c r="E112" t="s">
        <v>593</v>
      </c>
      <c r="F112" s="1">
        <v>43832</v>
      </c>
      <c r="G112" t="s">
        <v>249</v>
      </c>
      <c r="H112" t="s">
        <v>26</v>
      </c>
      <c r="I112" t="s">
        <v>27</v>
      </c>
      <c r="J112">
        <v>1</v>
      </c>
      <c r="K112" s="1">
        <v>43479</v>
      </c>
      <c r="L112">
        <v>4</v>
      </c>
      <c r="M112" s="2" t="s">
        <v>657</v>
      </c>
      <c r="N112">
        <v>353</v>
      </c>
      <c r="O112" s="2" t="s">
        <v>653</v>
      </c>
      <c r="P112">
        <v>23.9</v>
      </c>
      <c r="Q112">
        <v>5.39</v>
      </c>
      <c r="R112">
        <v>4.58</v>
      </c>
      <c r="S112">
        <v>4.51</v>
      </c>
      <c r="T112">
        <v>1025</v>
      </c>
      <c r="U112">
        <v>27.4</v>
      </c>
      <c r="V112" t="s">
        <v>28</v>
      </c>
      <c r="W112" t="s">
        <v>29</v>
      </c>
    </row>
    <row r="113" spans="1:23" x14ac:dyDescent="0.3">
      <c r="A113" t="s">
        <v>22</v>
      </c>
      <c r="B113">
        <v>60143</v>
      </c>
      <c r="C113" t="s">
        <v>23</v>
      </c>
      <c r="D113">
        <v>6200705051</v>
      </c>
      <c r="E113" t="s">
        <v>594</v>
      </c>
      <c r="F113" s="1">
        <v>43832</v>
      </c>
      <c r="G113" t="s">
        <v>574</v>
      </c>
      <c r="H113" t="s">
        <v>26</v>
      </c>
      <c r="I113" t="s">
        <v>27</v>
      </c>
      <c r="J113">
        <v>1</v>
      </c>
      <c r="K113" s="1">
        <v>43470</v>
      </c>
      <c r="L113">
        <v>7</v>
      </c>
      <c r="M113" s="2" t="s">
        <v>657</v>
      </c>
      <c r="N113">
        <v>362</v>
      </c>
      <c r="O113" s="2" t="s">
        <v>653</v>
      </c>
      <c r="P113">
        <v>16.399999999999999</v>
      </c>
      <c r="Q113">
        <v>3.74</v>
      </c>
      <c r="R113">
        <v>4.17</v>
      </c>
      <c r="S113">
        <v>4.42</v>
      </c>
      <c r="T113">
        <v>1663</v>
      </c>
      <c r="U113">
        <v>25</v>
      </c>
      <c r="V113" t="s">
        <v>28</v>
      </c>
      <c r="W113" t="s">
        <v>29</v>
      </c>
    </row>
    <row r="114" spans="1:23" x14ac:dyDescent="0.3">
      <c r="A114" t="s">
        <v>22</v>
      </c>
      <c r="B114">
        <v>60143</v>
      </c>
      <c r="C114" t="s">
        <v>23</v>
      </c>
      <c r="D114">
        <v>6200705051</v>
      </c>
      <c r="E114" t="s">
        <v>596</v>
      </c>
      <c r="F114" s="1">
        <v>43832</v>
      </c>
      <c r="G114" t="s">
        <v>117</v>
      </c>
      <c r="H114" t="s">
        <v>26</v>
      </c>
      <c r="I114" t="s">
        <v>27</v>
      </c>
      <c r="J114">
        <v>1</v>
      </c>
      <c r="K114" s="1">
        <v>43468</v>
      </c>
      <c r="L114">
        <v>4</v>
      </c>
      <c r="M114" s="2" t="s">
        <v>657</v>
      </c>
      <c r="N114">
        <v>364</v>
      </c>
      <c r="O114" s="2" t="s">
        <v>653</v>
      </c>
      <c r="P114">
        <v>18.600000000000001</v>
      </c>
      <c r="Q114">
        <v>4.57</v>
      </c>
      <c r="R114">
        <v>3.99</v>
      </c>
      <c r="S114">
        <v>3.97</v>
      </c>
      <c r="T114">
        <v>82</v>
      </c>
      <c r="U114">
        <v>25.2</v>
      </c>
      <c r="V114" t="s">
        <v>28</v>
      </c>
      <c r="W114" t="s">
        <v>29</v>
      </c>
    </row>
    <row r="115" spans="1:23" x14ac:dyDescent="0.3">
      <c r="A115" t="s">
        <v>22</v>
      </c>
      <c r="B115">
        <v>60143</v>
      </c>
      <c r="C115" t="s">
        <v>23</v>
      </c>
      <c r="D115">
        <v>6200705051</v>
      </c>
      <c r="E115" t="s">
        <v>604</v>
      </c>
      <c r="F115" s="1">
        <v>43832</v>
      </c>
      <c r="G115" t="s">
        <v>605</v>
      </c>
      <c r="H115" t="s">
        <v>606</v>
      </c>
      <c r="I115" t="s">
        <v>27</v>
      </c>
      <c r="J115">
        <v>1</v>
      </c>
      <c r="K115" s="1">
        <v>43453</v>
      </c>
      <c r="L115">
        <v>8</v>
      </c>
      <c r="M115" s="2" t="s">
        <v>657</v>
      </c>
      <c r="N115">
        <v>379</v>
      </c>
      <c r="O115" s="2" t="s">
        <v>653</v>
      </c>
      <c r="P115">
        <v>16.399999999999999</v>
      </c>
      <c r="Q115">
        <v>4.6900000000000004</v>
      </c>
      <c r="R115">
        <v>4</v>
      </c>
      <c r="S115">
        <v>4.43</v>
      </c>
      <c r="T115">
        <v>73</v>
      </c>
      <c r="U115">
        <v>8.6</v>
      </c>
      <c r="V115" t="s">
        <v>56</v>
      </c>
      <c r="W115" t="s">
        <v>29</v>
      </c>
    </row>
    <row r="116" spans="1:23" x14ac:dyDescent="0.3">
      <c r="A116" t="s">
        <v>22</v>
      </c>
      <c r="B116">
        <v>60143</v>
      </c>
      <c r="C116" t="s">
        <v>23</v>
      </c>
      <c r="D116">
        <v>6200705051</v>
      </c>
      <c r="E116" t="s">
        <v>609</v>
      </c>
      <c r="F116" s="1">
        <v>43832</v>
      </c>
      <c r="G116" t="s">
        <v>228</v>
      </c>
      <c r="H116" t="s">
        <v>26</v>
      </c>
      <c r="I116" t="s">
        <v>27</v>
      </c>
      <c r="J116">
        <v>1</v>
      </c>
      <c r="K116" s="1">
        <v>43439</v>
      </c>
      <c r="L116">
        <v>4</v>
      </c>
      <c r="M116" s="2" t="s">
        <v>657</v>
      </c>
      <c r="N116">
        <v>393</v>
      </c>
      <c r="O116" s="2" t="s">
        <v>653</v>
      </c>
      <c r="P116">
        <v>22.8</v>
      </c>
      <c r="Q116">
        <v>4.91</v>
      </c>
      <c r="R116">
        <v>4.18</v>
      </c>
      <c r="S116">
        <v>4.76</v>
      </c>
      <c r="T116">
        <v>457</v>
      </c>
      <c r="U116">
        <v>29.5</v>
      </c>
      <c r="V116" t="s">
        <v>28</v>
      </c>
      <c r="W116" t="s">
        <v>29</v>
      </c>
    </row>
    <row r="117" spans="1:23" x14ac:dyDescent="0.3">
      <c r="A117" t="s">
        <v>22</v>
      </c>
      <c r="B117">
        <v>60143</v>
      </c>
      <c r="C117" t="s">
        <v>23</v>
      </c>
      <c r="D117">
        <v>6200705051</v>
      </c>
      <c r="E117" t="s">
        <v>615</v>
      </c>
      <c r="F117" s="1">
        <v>43832</v>
      </c>
      <c r="G117" t="s">
        <v>616</v>
      </c>
      <c r="H117" t="s">
        <v>606</v>
      </c>
      <c r="I117" t="s">
        <v>27</v>
      </c>
      <c r="J117">
        <v>1</v>
      </c>
      <c r="K117" s="1">
        <v>43431</v>
      </c>
      <c r="L117">
        <v>8</v>
      </c>
      <c r="M117" s="2" t="s">
        <v>657</v>
      </c>
      <c r="N117">
        <v>401</v>
      </c>
      <c r="O117" s="2" t="s">
        <v>653</v>
      </c>
      <c r="P117">
        <v>21.1</v>
      </c>
      <c r="Q117">
        <v>5.21</v>
      </c>
      <c r="R117">
        <v>3.92</v>
      </c>
      <c r="S117">
        <v>4.87</v>
      </c>
      <c r="T117">
        <v>65</v>
      </c>
      <c r="U117">
        <v>30.2</v>
      </c>
      <c r="V117" t="s">
        <v>28</v>
      </c>
      <c r="W117" t="s">
        <v>29</v>
      </c>
    </row>
    <row r="118" spans="1:23" x14ac:dyDescent="0.3">
      <c r="A118" t="s">
        <v>22</v>
      </c>
      <c r="B118">
        <v>60143</v>
      </c>
      <c r="C118" t="s">
        <v>23</v>
      </c>
      <c r="D118">
        <v>6200705051</v>
      </c>
      <c r="E118" t="s">
        <v>623</v>
      </c>
      <c r="F118" s="1">
        <v>43832</v>
      </c>
      <c r="G118" t="s">
        <v>624</v>
      </c>
      <c r="H118" t="s">
        <v>26</v>
      </c>
      <c r="I118" t="s">
        <v>27</v>
      </c>
      <c r="J118">
        <v>1</v>
      </c>
      <c r="K118" s="1">
        <v>43405</v>
      </c>
      <c r="L118">
        <v>5</v>
      </c>
      <c r="M118" s="2" t="s">
        <v>657</v>
      </c>
      <c r="N118">
        <v>427</v>
      </c>
      <c r="O118" s="2" t="s">
        <v>653</v>
      </c>
      <c r="P118">
        <v>20.399999999999999</v>
      </c>
      <c r="Q118">
        <v>4.22</v>
      </c>
      <c r="R118">
        <v>4.2</v>
      </c>
      <c r="S118">
        <v>4.26</v>
      </c>
      <c r="T118">
        <v>619</v>
      </c>
      <c r="U118">
        <v>22.2</v>
      </c>
      <c r="V118" t="s">
        <v>28</v>
      </c>
      <c r="W118" t="s">
        <v>29</v>
      </c>
    </row>
    <row r="119" spans="1:23" x14ac:dyDescent="0.3">
      <c r="A119" t="s">
        <v>22</v>
      </c>
      <c r="B119">
        <v>60143</v>
      </c>
      <c r="C119" t="s">
        <v>23</v>
      </c>
      <c r="D119">
        <v>6200705051</v>
      </c>
      <c r="E119" t="s">
        <v>627</v>
      </c>
      <c r="F119" s="1">
        <v>43832</v>
      </c>
      <c r="G119" t="s">
        <v>308</v>
      </c>
      <c r="H119" t="s">
        <v>26</v>
      </c>
      <c r="I119" t="s">
        <v>27</v>
      </c>
      <c r="J119">
        <v>1</v>
      </c>
      <c r="K119" s="1">
        <v>43402</v>
      </c>
      <c r="L119">
        <v>6</v>
      </c>
      <c r="M119" s="2" t="s">
        <v>657</v>
      </c>
      <c r="N119">
        <v>430</v>
      </c>
      <c r="O119" s="2" t="s">
        <v>653</v>
      </c>
      <c r="P119">
        <v>18.399999999999999</v>
      </c>
      <c r="Q119">
        <v>4.4000000000000004</v>
      </c>
      <c r="R119">
        <v>3.91</v>
      </c>
      <c r="S119">
        <v>4.2699999999999996</v>
      </c>
      <c r="T119">
        <v>121</v>
      </c>
      <c r="U119">
        <v>22.7</v>
      </c>
      <c r="V119" t="s">
        <v>28</v>
      </c>
      <c r="W119" t="s">
        <v>29</v>
      </c>
    </row>
    <row r="122" spans="1:23" x14ac:dyDescent="0.3">
      <c r="N122" s="2" t="s">
        <v>643</v>
      </c>
      <c r="O122" s="2"/>
      <c r="P122" s="2">
        <f>AVERAGE(P2:P119)</f>
        <v>35.565254237288137</v>
      </c>
      <c r="Q122" s="2">
        <f t="shared" ref="Q122:S122" si="0">AVERAGE(Q2:Q119)</f>
        <v>3.9766949152542375</v>
      </c>
      <c r="R122" s="2">
        <f t="shared" si="0"/>
        <v>3.6390677966101701</v>
      </c>
      <c r="S122" s="2">
        <f t="shared" si="0"/>
        <v>4.867118644067796</v>
      </c>
    </row>
    <row r="123" spans="1:23" x14ac:dyDescent="0.3">
      <c r="N123" s="2" t="s">
        <v>644</v>
      </c>
      <c r="O123" s="2"/>
      <c r="P123" s="2">
        <f>MIN(P2:P119)</f>
        <v>16.399999999999999</v>
      </c>
      <c r="Q123" s="2">
        <f t="shared" ref="Q123:S123" si="1">MIN(Q2:Q119)</f>
        <v>2.1</v>
      </c>
      <c r="R123" s="2">
        <f t="shared" si="1"/>
        <v>2.57</v>
      </c>
      <c r="S123" s="2">
        <f t="shared" si="1"/>
        <v>3.45</v>
      </c>
    </row>
    <row r="124" spans="1:23" x14ac:dyDescent="0.3">
      <c r="N124" s="2" t="s">
        <v>645</v>
      </c>
      <c r="O124" s="2"/>
      <c r="P124" s="2">
        <f>MAX(P2:P119)</f>
        <v>61.2</v>
      </c>
      <c r="Q124" s="2">
        <f t="shared" ref="Q124:S124" si="2">MAX(Q2:Q119)</f>
        <v>6.51</v>
      </c>
      <c r="R124" s="2">
        <f t="shared" si="2"/>
        <v>4.8</v>
      </c>
      <c r="S124" s="2">
        <f t="shared" si="2"/>
        <v>5.37</v>
      </c>
    </row>
    <row r="125" spans="1:23" x14ac:dyDescent="0.3">
      <c r="N125" s="2" t="s">
        <v>646</v>
      </c>
      <c r="O125" s="2"/>
      <c r="P125" s="2">
        <f>STDEVP(P2:P119)</f>
        <v>10.653760194940329</v>
      </c>
      <c r="Q125" s="2">
        <f t="shared" ref="Q125:S125" si="3">STDEVP(Q2:Q119)</f>
        <v>0.86137361240267751</v>
      </c>
      <c r="R125" s="2">
        <f t="shared" si="3"/>
        <v>0.43802133546080474</v>
      </c>
      <c r="S125" s="2">
        <f t="shared" si="3"/>
        <v>0.32517557628934962</v>
      </c>
    </row>
    <row r="126" spans="1:23" x14ac:dyDescent="0.3">
      <c r="N126" s="2" t="s">
        <v>647</v>
      </c>
      <c r="O126" s="2"/>
      <c r="P126" s="2">
        <f>P125/P122*100</f>
        <v>29.955529416040193</v>
      </c>
      <c r="Q126" s="2">
        <f t="shared" ref="Q126:S126" si="4">Q125/Q122*100</f>
        <v>21.660540493024175</v>
      </c>
      <c r="R126" s="2">
        <f t="shared" si="4"/>
        <v>12.036635752398627</v>
      </c>
      <c r="S126" s="2">
        <f t="shared" si="4"/>
        <v>6.6810694390136609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149E6-8C23-4149-8CDC-FC94FADC9AD9}">
  <dimension ref="A3:G32"/>
  <sheetViews>
    <sheetView topLeftCell="A25" zoomScale="140" zoomScaleNormal="140" workbookViewId="0">
      <selection activeCell="B38" sqref="B38"/>
    </sheetView>
  </sheetViews>
  <sheetFormatPr defaultRowHeight="14.4" x14ac:dyDescent="0.3"/>
  <cols>
    <col min="1" max="1" width="15.6640625" bestFit="1" customWidth="1"/>
    <col min="2" max="2" width="19.5546875" bestFit="1" customWidth="1"/>
    <col min="3" max="3" width="21.109375" bestFit="1" customWidth="1"/>
    <col min="4" max="4" width="23.44140625" bestFit="1" customWidth="1"/>
    <col min="5" max="5" width="23.6640625" bestFit="1" customWidth="1"/>
    <col min="6" max="6" width="34.109375" bestFit="1" customWidth="1"/>
    <col min="7" max="9" width="13.33203125" bestFit="1" customWidth="1"/>
    <col min="10" max="10" width="23.44140625" bestFit="1" customWidth="1"/>
    <col min="11" max="11" width="8.33203125" bestFit="1" customWidth="1"/>
    <col min="12" max="12" width="5.44140625" bestFit="1" customWidth="1"/>
    <col min="13" max="13" width="6" bestFit="1" customWidth="1"/>
    <col min="14" max="14" width="23.6640625" bestFit="1" customWidth="1"/>
    <col min="15" max="15" width="8.33203125" bestFit="1" customWidth="1"/>
    <col min="16" max="16" width="5.44140625" bestFit="1" customWidth="1"/>
    <col min="17" max="17" width="6" bestFit="1" customWidth="1"/>
    <col min="18" max="18" width="34.109375" bestFit="1" customWidth="1"/>
    <col min="19" max="21" width="13.33203125" bestFit="1" customWidth="1"/>
    <col min="22" max="22" width="27" bestFit="1" customWidth="1"/>
    <col min="23" max="23" width="28.5546875" bestFit="1" customWidth="1"/>
    <col min="24" max="24" width="30.88671875" bestFit="1" customWidth="1"/>
    <col min="25" max="25" width="31.109375" bestFit="1" customWidth="1"/>
    <col min="26" max="26" width="41.44140625" bestFit="1" customWidth="1"/>
  </cols>
  <sheetData>
    <row r="3" spans="1:7" x14ac:dyDescent="0.3">
      <c r="A3" s="3" t="s">
        <v>661</v>
      </c>
      <c r="B3" t="s">
        <v>659</v>
      </c>
      <c r="C3" t="s">
        <v>660</v>
      </c>
      <c r="D3" t="s">
        <v>662</v>
      </c>
      <c r="E3" t="s">
        <v>663</v>
      </c>
      <c r="F3" t="s">
        <v>664</v>
      </c>
      <c r="G3" t="s">
        <v>665</v>
      </c>
    </row>
    <row r="4" spans="1:7" x14ac:dyDescent="0.3">
      <c r="A4" s="4" t="s">
        <v>654</v>
      </c>
      <c r="B4">
        <v>190</v>
      </c>
      <c r="C4">
        <v>30.860526315789464</v>
      </c>
      <c r="D4">
        <v>13.5</v>
      </c>
      <c r="E4">
        <v>46.7</v>
      </c>
      <c r="F4">
        <v>6.0405306309576705</v>
      </c>
      <c r="G4">
        <f>GETPIVOTDATA("Směrodatná odchylka z Dojivost (kg)",$A$3,"PorLak","I")/GETPIVOTDATA("Průměr z Dojivost (kg)",$A$3,"PorLak","I")*100</f>
        <v>19.573647478160787</v>
      </c>
    </row>
    <row r="5" spans="1:7" x14ac:dyDescent="0.3">
      <c r="A5" s="4" t="s">
        <v>655</v>
      </c>
      <c r="B5">
        <v>110</v>
      </c>
      <c r="C5">
        <v>34.274545454545425</v>
      </c>
      <c r="D5">
        <v>9.5</v>
      </c>
      <c r="E5">
        <v>72.7</v>
      </c>
      <c r="F5">
        <v>10.694905212198764</v>
      </c>
      <c r="G5" s="5">
        <f t="shared" ref="G5:G8" si="0">GETPIVOTDATA("Směrodatná odchylka z Dojivost (kg)",$A$3,"PorLak","I")/GETPIVOTDATA("Průměr z Dojivost (kg)",$A$3,"PorLak","I")*100</f>
        <v>19.573647478160787</v>
      </c>
    </row>
    <row r="6" spans="1:7" x14ac:dyDescent="0.3">
      <c r="A6" s="4" t="s">
        <v>656</v>
      </c>
      <c r="B6">
        <v>66</v>
      </c>
      <c r="C6">
        <v>37.775757575757581</v>
      </c>
      <c r="D6">
        <v>9.4</v>
      </c>
      <c r="E6">
        <v>69.7</v>
      </c>
      <c r="F6">
        <v>12.6740687487491</v>
      </c>
      <c r="G6" s="5">
        <f t="shared" si="0"/>
        <v>19.573647478160787</v>
      </c>
    </row>
    <row r="7" spans="1:7" x14ac:dyDescent="0.3">
      <c r="A7" s="4" t="s">
        <v>657</v>
      </c>
      <c r="B7">
        <v>118</v>
      </c>
      <c r="C7">
        <v>35.565254237288137</v>
      </c>
      <c r="D7">
        <v>16.399999999999999</v>
      </c>
      <c r="E7">
        <v>61.2</v>
      </c>
      <c r="F7">
        <v>10.699192214245638</v>
      </c>
      <c r="G7" s="5">
        <f t="shared" si="0"/>
        <v>19.573647478160787</v>
      </c>
    </row>
    <row r="8" spans="1:7" x14ac:dyDescent="0.3">
      <c r="A8" s="4" t="s">
        <v>658</v>
      </c>
      <c r="B8">
        <v>484</v>
      </c>
      <c r="C8">
        <v>33.726446280991745</v>
      </c>
      <c r="D8">
        <v>9.4</v>
      </c>
      <c r="E8">
        <v>72.7</v>
      </c>
      <c r="F8">
        <v>9.7879104759759645</v>
      </c>
      <c r="G8" s="5">
        <f t="shared" si="0"/>
        <v>19.573647478160787</v>
      </c>
    </row>
    <row r="11" spans="1:7" x14ac:dyDescent="0.3">
      <c r="A11" t="s">
        <v>661</v>
      </c>
      <c r="B11" t="s">
        <v>659</v>
      </c>
      <c r="C11" t="s">
        <v>660</v>
      </c>
      <c r="D11" t="s">
        <v>662</v>
      </c>
      <c r="E11" t="s">
        <v>663</v>
      </c>
      <c r="F11" t="s">
        <v>664</v>
      </c>
      <c r="G11" t="s">
        <v>665</v>
      </c>
    </row>
    <row r="12" spans="1:7" x14ac:dyDescent="0.3">
      <c r="A12" t="s">
        <v>654</v>
      </c>
      <c r="B12">
        <v>190</v>
      </c>
      <c r="C12">
        <v>30.860526315789464</v>
      </c>
      <c r="D12">
        <v>13.5</v>
      </c>
      <c r="E12">
        <v>46.7</v>
      </c>
      <c r="F12">
        <v>6.0405306309576705</v>
      </c>
      <c r="G12">
        <f>F12/C12*100</f>
        <v>19.573647478160787</v>
      </c>
    </row>
    <row r="13" spans="1:7" x14ac:dyDescent="0.3">
      <c r="A13" t="s">
        <v>655</v>
      </c>
      <c r="B13">
        <v>110</v>
      </c>
      <c r="C13">
        <v>34.274545454545425</v>
      </c>
      <c r="D13">
        <v>9.5</v>
      </c>
      <c r="E13">
        <v>72.7</v>
      </c>
      <c r="F13">
        <v>10.694905212198764</v>
      </c>
      <c r="G13">
        <f t="shared" ref="G13:G16" si="1">F13/C13*100</f>
        <v>31.203638357165804</v>
      </c>
    </row>
    <row r="14" spans="1:7" x14ac:dyDescent="0.3">
      <c r="A14" t="s">
        <v>656</v>
      </c>
      <c r="B14">
        <v>66</v>
      </c>
      <c r="C14">
        <v>37.775757575757581</v>
      </c>
      <c r="D14">
        <v>9.4</v>
      </c>
      <c r="E14">
        <v>69.7</v>
      </c>
      <c r="F14">
        <v>12.6740687487491</v>
      </c>
      <c r="G14">
        <f t="shared" si="1"/>
        <v>33.550799671804931</v>
      </c>
    </row>
    <row r="15" spans="1:7" x14ac:dyDescent="0.3">
      <c r="A15" t="s">
        <v>657</v>
      </c>
      <c r="B15">
        <v>118</v>
      </c>
      <c r="C15">
        <v>35.565254237288137</v>
      </c>
      <c r="D15">
        <v>16.399999999999999</v>
      </c>
      <c r="E15">
        <v>61.2</v>
      </c>
      <c r="F15">
        <v>10.699192214245638</v>
      </c>
      <c r="G15">
        <f t="shared" si="1"/>
        <v>30.083272125264738</v>
      </c>
    </row>
    <row r="16" spans="1:7" x14ac:dyDescent="0.3">
      <c r="A16" t="s">
        <v>658</v>
      </c>
      <c r="B16">
        <v>484</v>
      </c>
      <c r="C16">
        <v>33.726446280991745</v>
      </c>
      <c r="D16">
        <v>9.4</v>
      </c>
      <c r="E16">
        <v>72.7</v>
      </c>
      <c r="F16">
        <v>9.7879104759759645</v>
      </c>
      <c r="G16">
        <f t="shared" si="1"/>
        <v>29.021469959888542</v>
      </c>
    </row>
    <row r="19" spans="1:6" x14ac:dyDescent="0.3">
      <c r="A19" s="3" t="s">
        <v>661</v>
      </c>
      <c r="B19" t="s">
        <v>666</v>
      </c>
      <c r="C19" t="s">
        <v>667</v>
      </c>
      <c r="D19" t="s">
        <v>668</v>
      </c>
      <c r="E19" t="s">
        <v>669</v>
      </c>
      <c r="F19" t="s">
        <v>670</v>
      </c>
    </row>
    <row r="20" spans="1:6" x14ac:dyDescent="0.3">
      <c r="A20" s="4" t="s">
        <v>654</v>
      </c>
      <c r="B20">
        <v>190</v>
      </c>
      <c r="C20">
        <v>3.9877368421052637</v>
      </c>
      <c r="D20">
        <v>2.2599999999999998</v>
      </c>
      <c r="E20">
        <v>6.79</v>
      </c>
      <c r="F20">
        <v>0.77320513045876871</v>
      </c>
    </row>
    <row r="21" spans="1:6" x14ac:dyDescent="0.3">
      <c r="A21" s="4" t="s">
        <v>655</v>
      </c>
      <c r="B21">
        <v>110</v>
      </c>
      <c r="C21">
        <v>4.0944545454545436</v>
      </c>
      <c r="D21">
        <v>2.2000000000000002</v>
      </c>
      <c r="E21">
        <v>6.82</v>
      </c>
      <c r="F21">
        <v>0.95705356935345776</v>
      </c>
    </row>
    <row r="22" spans="1:6" x14ac:dyDescent="0.3">
      <c r="A22" s="4" t="s">
        <v>656</v>
      </c>
      <c r="B22">
        <v>66</v>
      </c>
      <c r="C22">
        <v>3.7304545454545468</v>
      </c>
      <c r="D22">
        <v>2.23</v>
      </c>
      <c r="E22">
        <v>5.97</v>
      </c>
      <c r="F22">
        <v>0.88157626629050301</v>
      </c>
    </row>
    <row r="23" spans="1:6" x14ac:dyDescent="0.3">
      <c r="A23" s="4" t="s">
        <v>657</v>
      </c>
      <c r="B23">
        <v>118</v>
      </c>
      <c r="C23">
        <v>3.9766949152542375</v>
      </c>
      <c r="D23">
        <v>2.1</v>
      </c>
      <c r="E23">
        <v>6.51</v>
      </c>
      <c r="F23">
        <v>0.86504686408768827</v>
      </c>
    </row>
    <row r="24" spans="1:6" x14ac:dyDescent="0.3">
      <c r="A24" s="4" t="s">
        <v>658</v>
      </c>
      <c r="B24">
        <v>484</v>
      </c>
      <c r="C24">
        <v>3.9742148760330585</v>
      </c>
      <c r="D24">
        <v>2.1</v>
      </c>
      <c r="E24">
        <v>6.82</v>
      </c>
      <c r="F24">
        <v>0.85906131261154739</v>
      </c>
    </row>
    <row r="27" spans="1:6" x14ac:dyDescent="0.3">
      <c r="A27" s="3" t="s">
        <v>661</v>
      </c>
      <c r="B27" t="s">
        <v>671</v>
      </c>
      <c r="C27" t="s">
        <v>672</v>
      </c>
      <c r="D27" t="s">
        <v>673</v>
      </c>
      <c r="E27" t="s">
        <v>674</v>
      </c>
      <c r="F27" t="s">
        <v>675</v>
      </c>
    </row>
    <row r="28" spans="1:6" x14ac:dyDescent="0.3">
      <c r="A28" s="4" t="s">
        <v>654</v>
      </c>
      <c r="B28">
        <v>190</v>
      </c>
      <c r="C28">
        <v>3.775421052631581</v>
      </c>
      <c r="D28">
        <v>2.93</v>
      </c>
      <c r="E28">
        <v>5.33</v>
      </c>
      <c r="F28">
        <v>0.42214441419109089</v>
      </c>
    </row>
    <row r="29" spans="1:6" x14ac:dyDescent="0.3">
      <c r="A29" s="4" t="s">
        <v>655</v>
      </c>
      <c r="B29">
        <v>110</v>
      </c>
      <c r="C29">
        <v>3.7682727272727248</v>
      </c>
      <c r="D29">
        <v>2.84</v>
      </c>
      <c r="E29">
        <v>4.99</v>
      </c>
      <c r="F29">
        <v>0.50258389064841724</v>
      </c>
    </row>
    <row r="30" spans="1:6" x14ac:dyDescent="0.3">
      <c r="A30" s="4" t="s">
        <v>656</v>
      </c>
      <c r="B30">
        <v>66</v>
      </c>
      <c r="C30">
        <v>3.5989393939393945</v>
      </c>
      <c r="D30">
        <v>2.86</v>
      </c>
      <c r="E30">
        <v>5.01</v>
      </c>
      <c r="F30">
        <v>0.45409293792173661</v>
      </c>
    </row>
    <row r="31" spans="1:6" x14ac:dyDescent="0.3">
      <c r="A31" s="4" t="s">
        <v>657</v>
      </c>
      <c r="B31">
        <v>118</v>
      </c>
      <c r="C31">
        <v>3.6390677966101701</v>
      </c>
      <c r="D31">
        <v>2.57</v>
      </c>
      <c r="E31">
        <v>4.8</v>
      </c>
      <c r="F31">
        <v>0.43988923875547725</v>
      </c>
    </row>
    <row r="32" spans="1:6" x14ac:dyDescent="0.3">
      <c r="A32" s="4" t="s">
        <v>658</v>
      </c>
      <c r="B32">
        <v>484</v>
      </c>
      <c r="C32">
        <v>3.7164876033057888</v>
      </c>
      <c r="D32">
        <v>2.57</v>
      </c>
      <c r="E32">
        <v>5.33</v>
      </c>
      <c r="F32">
        <v>0.45462934855382398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lrm_1_2020</vt:lpstr>
      <vt:lpstr>1. laktace</vt:lpstr>
      <vt:lpstr>2. laktace</vt:lpstr>
      <vt:lpstr>3. laktace</vt:lpstr>
      <vt:lpstr>4. laktace</vt:lpstr>
      <vt:lpstr>kontingenční tabulka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Daniel Falta</cp:lastModifiedBy>
  <dcterms:created xsi:type="dcterms:W3CDTF">2020-03-26T15:11:24Z</dcterms:created>
  <dcterms:modified xsi:type="dcterms:W3CDTF">2024-04-16T08:13:31Z</dcterms:modified>
</cp:coreProperties>
</file>